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/>
  </bookViews>
  <sheets>
    <sheet name="8 мес." sheetId="4" r:id="rId1"/>
  </sheets>
  <definedNames>
    <definedName name="_xlnm._FilterDatabase" localSheetId="0" hidden="1">'8 мес.'!$A$20:$EG$26</definedName>
    <definedName name="_xlnm.Print_Area" localSheetId="0">'8 мес.'!$A$1:$EG$31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4" l="1"/>
  <c r="F25" i="4"/>
  <c r="G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AP25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BI25" i="4"/>
  <c r="BJ25" i="4"/>
  <c r="BK25" i="4"/>
  <c r="BL25" i="4"/>
  <c r="BM25" i="4"/>
  <c r="BN25" i="4"/>
  <c r="BO25" i="4"/>
  <c r="BP25" i="4"/>
  <c r="BQ25" i="4"/>
  <c r="BR25" i="4"/>
  <c r="BS25" i="4"/>
  <c r="BT25" i="4"/>
  <c r="BU25" i="4"/>
  <c r="BV25" i="4"/>
  <c r="BW25" i="4"/>
  <c r="BX25" i="4"/>
  <c r="BY25" i="4"/>
  <c r="BZ25" i="4"/>
  <c r="CA25" i="4"/>
  <c r="CB25" i="4"/>
  <c r="CC25" i="4"/>
  <c r="CD25" i="4"/>
  <c r="CE25" i="4"/>
  <c r="CF25" i="4"/>
  <c r="CG25" i="4"/>
  <c r="CH25" i="4"/>
  <c r="CI25" i="4"/>
  <c r="CJ25" i="4"/>
  <c r="CK25" i="4"/>
  <c r="CL25" i="4"/>
  <c r="CM25" i="4"/>
  <c r="CN25" i="4"/>
  <c r="CO25" i="4"/>
  <c r="CP25" i="4"/>
  <c r="CQ25" i="4"/>
  <c r="CR25" i="4"/>
  <c r="CS25" i="4"/>
  <c r="CT25" i="4"/>
  <c r="CU25" i="4"/>
  <c r="CV25" i="4"/>
  <c r="CW25" i="4"/>
  <c r="CY25" i="4"/>
  <c r="CZ25" i="4"/>
  <c r="DA25" i="4"/>
  <c r="DB25" i="4"/>
  <c r="DC25" i="4"/>
  <c r="DD25" i="4"/>
  <c r="DE25" i="4"/>
  <c r="DF25" i="4"/>
  <c r="DG25" i="4"/>
  <c r="DH25" i="4"/>
  <c r="DI25" i="4"/>
  <c r="DJ25" i="4"/>
  <c r="DK25" i="4"/>
  <c r="DL25" i="4"/>
  <c r="DM25" i="4"/>
  <c r="DN25" i="4"/>
  <c r="DO25" i="4"/>
  <c r="DQ25" i="4"/>
  <c r="DR25" i="4"/>
  <c r="DS25" i="4"/>
  <c r="DT25" i="4"/>
  <c r="DU25" i="4"/>
  <c r="DV25" i="4"/>
  <c r="DW25" i="4"/>
  <c r="DX25" i="4"/>
  <c r="DY25" i="4"/>
  <c r="DZ25" i="4"/>
  <c r="EA25" i="4"/>
  <c r="EB25" i="4"/>
  <c r="EC25" i="4"/>
  <c r="ED25" i="4"/>
  <c r="EE25" i="4"/>
  <c r="EF25" i="4"/>
  <c r="EG25" i="4"/>
  <c r="I24" i="4"/>
  <c r="E24" i="4"/>
  <c r="F24" i="4"/>
  <c r="G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CW24" i="4"/>
  <c r="CY24" i="4"/>
  <c r="CZ24" i="4"/>
  <c r="DA24" i="4"/>
  <c r="DB24" i="4"/>
  <c r="DC24" i="4"/>
  <c r="DD24" i="4"/>
  <c r="DE24" i="4"/>
  <c r="DF24" i="4"/>
  <c r="DG24" i="4"/>
  <c r="DH24" i="4"/>
  <c r="DI24" i="4"/>
  <c r="DJ24" i="4"/>
  <c r="DK24" i="4"/>
  <c r="DL24" i="4"/>
  <c r="DM24" i="4"/>
  <c r="DN24" i="4"/>
  <c r="DO24" i="4"/>
  <c r="DQ24" i="4"/>
  <c r="DR24" i="4"/>
  <c r="DS24" i="4"/>
  <c r="DT24" i="4"/>
  <c r="DU24" i="4"/>
  <c r="DV24" i="4"/>
  <c r="DW24" i="4"/>
  <c r="DX24" i="4"/>
  <c r="DY24" i="4"/>
  <c r="DZ24" i="4"/>
  <c r="EA24" i="4"/>
  <c r="EB24" i="4"/>
  <c r="EC24" i="4"/>
  <c r="ED24" i="4"/>
  <c r="EE24" i="4"/>
  <c r="EF24" i="4"/>
  <c r="EG24" i="4"/>
  <c r="DP22" i="4"/>
  <c r="DP25" i="4" s="1"/>
  <c r="H22" i="4"/>
  <c r="H25" i="4" s="1"/>
  <c r="H23" i="4"/>
  <c r="H21" i="4"/>
  <c r="DP23" i="4"/>
  <c r="DP21" i="4"/>
  <c r="CX22" i="4"/>
  <c r="CX25" i="4" s="1"/>
  <c r="CX23" i="4"/>
  <c r="CX21" i="4"/>
  <c r="D23" i="4"/>
  <c r="D22" i="4"/>
  <c r="D25" i="4" s="1"/>
  <c r="D21" i="4"/>
  <c r="D24" i="4" s="1"/>
  <c r="CX24" i="4" l="1"/>
  <c r="CX26" i="4" s="1"/>
  <c r="DP24" i="4"/>
  <c r="EF26" i="4"/>
  <c r="DX26" i="4"/>
  <c r="DT26" i="4"/>
  <c r="DL26" i="4"/>
  <c r="DH26" i="4"/>
  <c r="DD26" i="4"/>
  <c r="CZ26" i="4"/>
  <c r="CV26" i="4"/>
  <c r="CR26" i="4"/>
  <c r="CN26" i="4"/>
  <c r="CJ26" i="4"/>
  <c r="CF26" i="4"/>
  <c r="CB26" i="4"/>
  <c r="BX26" i="4"/>
  <c r="BT26" i="4"/>
  <c r="BP26" i="4"/>
  <c r="BL26" i="4"/>
  <c r="BH26" i="4"/>
  <c r="BD26" i="4"/>
  <c r="AZ26" i="4"/>
  <c r="AV26" i="4"/>
  <c r="AR26" i="4"/>
  <c r="AN26" i="4"/>
  <c r="AJ26" i="4"/>
  <c r="AF26" i="4"/>
  <c r="AB26" i="4"/>
  <c r="X26" i="4"/>
  <c r="T26" i="4"/>
  <c r="P26" i="4"/>
  <c r="L26" i="4"/>
  <c r="EB26" i="4"/>
  <c r="H24" i="4"/>
  <c r="H26" i="4" s="1"/>
  <c r="DP26" i="4"/>
  <c r="EE26" i="4"/>
  <c r="EA26" i="4"/>
  <c r="DW26" i="4"/>
  <c r="DS26" i="4"/>
  <c r="DO26" i="4"/>
  <c r="DK26" i="4"/>
  <c r="DG26" i="4"/>
  <c r="DC26" i="4"/>
  <c r="CY26" i="4"/>
  <c r="CU26" i="4"/>
  <c r="CQ26" i="4"/>
  <c r="CM26" i="4"/>
  <c r="CI26" i="4"/>
  <c r="CE26" i="4"/>
  <c r="CA26" i="4"/>
  <c r="BW26" i="4"/>
  <c r="BS26" i="4"/>
  <c r="BO26" i="4"/>
  <c r="BK26" i="4"/>
  <c r="BG26" i="4"/>
  <c r="BC26" i="4"/>
  <c r="AY26" i="4"/>
  <c r="AU26" i="4"/>
  <c r="AQ26" i="4"/>
  <c r="AM26" i="4"/>
  <c r="AI26" i="4"/>
  <c r="AE26" i="4"/>
  <c r="AA26" i="4"/>
  <c r="W26" i="4"/>
  <c r="S26" i="4"/>
  <c r="O26" i="4"/>
  <c r="K26" i="4"/>
  <c r="G26" i="4"/>
  <c r="D26" i="4"/>
  <c r="ED26" i="4"/>
  <c r="DZ26" i="4"/>
  <c r="DV26" i="4"/>
  <c r="DR26" i="4"/>
  <c r="DN26" i="4"/>
  <c r="DJ26" i="4"/>
  <c r="DF26" i="4"/>
  <c r="DB26" i="4"/>
  <c r="CT26" i="4"/>
  <c r="CP26" i="4"/>
  <c r="CL26" i="4"/>
  <c r="CH26" i="4"/>
  <c r="CD26" i="4"/>
  <c r="BZ26" i="4"/>
  <c r="BV26" i="4"/>
  <c r="BR26" i="4"/>
  <c r="BN26" i="4"/>
  <c r="BJ26" i="4"/>
  <c r="BF26" i="4"/>
  <c r="BB26" i="4"/>
  <c r="AX26" i="4"/>
  <c r="AT26" i="4"/>
  <c r="AP26" i="4"/>
  <c r="AL26" i="4"/>
  <c r="AH26" i="4"/>
  <c r="AD26" i="4"/>
  <c r="Z26" i="4"/>
  <c r="V26" i="4"/>
  <c r="R26" i="4"/>
  <c r="N26" i="4"/>
  <c r="J26" i="4"/>
  <c r="F26" i="4"/>
  <c r="EG26" i="4"/>
  <c r="EC26" i="4"/>
  <c r="DY26" i="4"/>
  <c r="DU26" i="4"/>
  <c r="DQ26" i="4"/>
  <c r="DM26" i="4"/>
  <c r="DI26" i="4"/>
  <c r="DE26" i="4"/>
  <c r="DA26" i="4"/>
  <c r="CW26" i="4"/>
  <c r="CS26" i="4"/>
  <c r="CO26" i="4"/>
  <c r="CK26" i="4"/>
  <c r="CG26" i="4"/>
  <c r="CC26" i="4"/>
  <c r="BY26" i="4"/>
  <c r="BU26" i="4"/>
  <c r="BQ26" i="4"/>
  <c r="BM26" i="4"/>
  <c r="BI26" i="4"/>
  <c r="BE26" i="4"/>
  <c r="BA26" i="4"/>
  <c r="AW26" i="4"/>
  <c r="AS26" i="4"/>
  <c r="AO26" i="4"/>
  <c r="AK26" i="4"/>
  <c r="AG26" i="4"/>
  <c r="AC26" i="4"/>
  <c r="Y26" i="4"/>
  <c r="U26" i="4"/>
  <c r="Q26" i="4"/>
  <c r="M26" i="4"/>
  <c r="I26" i="4"/>
  <c r="E26" i="4"/>
</calcChain>
</file>

<file path=xl/sharedStrings.xml><?xml version="1.0" encoding="utf-8"?>
<sst xmlns="http://schemas.openxmlformats.org/spreadsheetml/2006/main" count="231" uniqueCount="80">
  <si>
    <t>в том числе:</t>
  </si>
  <si>
    <t>Х</t>
  </si>
  <si>
    <t>ИТОГ:</t>
  </si>
  <si>
    <t>Всего по сельской местности:</t>
  </si>
  <si>
    <t>Всего по городской местности:</t>
  </si>
  <si>
    <t>1.3</t>
  </si>
  <si>
    <t>1.2</t>
  </si>
  <si>
    <t>1.1</t>
  </si>
  <si>
    <t>Тип населенного пункта (городской / сельский)</t>
  </si>
  <si>
    <t>Наименование частных общеобразовательных организаций</t>
  </si>
  <si>
    <t>№ п/п</t>
  </si>
  <si>
    <t>старше трех лет</t>
  </si>
  <si>
    <t>от одного года 
до трех лет</t>
  </si>
  <si>
    <t>от двух месяцев 
до одного года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</si>
  <si>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</si>
  <si>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обучающиеся с умственной отсталостью (интеллектуальными нарушениями)</t>
  </si>
  <si>
    <t>обучающиеся с расстройствами аутистического спектра</t>
  </si>
  <si>
    <t>обучающиеся с задержкой психического развития</t>
  </si>
  <si>
    <t>обучающиеся с нарушениями опорно-двигательного аппарата</t>
  </si>
  <si>
    <t>обучающиеся с тяжелыми нарушениями речи</t>
  </si>
  <si>
    <t>слабовидящие обучающиеся</t>
  </si>
  <si>
    <t>слепые обучающиеся</t>
  </si>
  <si>
    <t>слабослышащие обучающиеся</t>
  </si>
  <si>
    <t>глухие обучающиеся</t>
  </si>
  <si>
    <t>по адаптированным основным обще-образовательным программам</t>
  </si>
  <si>
    <t>по основным обще-образовательным программам (в части инвалидов)</t>
  </si>
  <si>
    <t>по основным обще-образовательным программам (за исключением инвалидов)</t>
  </si>
  <si>
    <t>по адаптированным основным общеобразовательным программам</t>
  </si>
  <si>
    <t>обучающиеся на уровне основного общего образования</t>
  </si>
  <si>
    <t>обучающиеся на уровне начального общего образования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</si>
  <si>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</si>
  <si>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</si>
  <si>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</si>
  <si>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воспитанников с фонетико-фонематическим нарушением речи и нарушением произношения отдельных слов</t>
  </si>
  <si>
    <t>Всего: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</si>
  <si>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</si>
  <si>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</si>
  <si>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Компенсирующей направленности  для детей</t>
  </si>
  <si>
    <t>Общеразвивающей направленности для детей</t>
  </si>
  <si>
    <t>среднее общее образование (10–11 классы)</t>
  </si>
  <si>
    <t>основное общее образование (5–9 классы)</t>
  </si>
  <si>
    <t xml:space="preserve">начальное общее образование (1–4 классы) </t>
  </si>
  <si>
    <t>среднее общее образование (10–11 классы) 
в соответствии с федеральным образовательным стандартом</t>
  </si>
  <si>
    <t>основное общее образование (5–9 классы) в соответствии с федеральным образовательным стандартом</t>
  </si>
  <si>
    <t>начальное общее образование (1–4 классы) 
в соответствии с федеральным образовательным стандартом</t>
  </si>
  <si>
    <t>среднее общее образование (10–11 классы) 
с одновременным круглосуточным проживанием в частной обще-образовательной организации, имеющей интернат</t>
  </si>
  <si>
    <t>основное общее образование (5–9 классы) 
с одновременным круглосуточным проживанием в частной обще-образовательной организации, имеющей интернат</t>
  </si>
  <si>
    <t>начальное общее образование (1–4 классы) с одновременным круглосуточным проживанием в частной общеобразовательной организации, имеющей интернат</t>
  </si>
  <si>
    <t>начальное общее образование (1–4 классы) 
с одновременным круглосуточным проживанием в частной обще-образовательной организации, имеющей интернат</t>
  </si>
  <si>
    <t>реализующих адаптирован-ные основные общеобразо-вательные программы</t>
  </si>
  <si>
    <t>реализующих основные общеобразова-тельные программы</t>
  </si>
  <si>
    <t>в том числе по направленностям групп:</t>
  </si>
  <si>
    <t>обучение по адаптированным основным общеобразовательным программам</t>
  </si>
  <si>
    <t>обучение по основным общеобразовательным программам (в части инвалидов)</t>
  </si>
  <si>
    <t>обучение по основным общеобразовательным программам (за исключением инвалидов)</t>
  </si>
  <si>
    <t>Всего</t>
  </si>
  <si>
    <t>воспитанников дошкольных групп частных общеобразовательных организаций с режимом круглосуточного пребывания</t>
  </si>
  <si>
    <t>воспитанников дошкольных групп частных общеобразовательных организаций с режимом кратковременного пребывания</t>
  </si>
  <si>
    <t>воспитанников дошкольных групп частных общеобразовательных организаций с режимом работы сокращенного дня</t>
  </si>
  <si>
    <t>воспитанников дошкольных групп частных общеобразовательных организаций с режимом работы полного дня:</t>
  </si>
  <si>
    <t xml:space="preserve">обучение частной общеобразовательной организацией детей, нуждающихся в длительном лечении, а также детей-инвалидов на дому </t>
  </si>
  <si>
    <t xml:space="preserve">по уровням общего образования </t>
  </si>
  <si>
    <t>Численность обучающихся, получающих образование по общеобразовательным программам начального общего, основного общего, среднего общего образования в частных общеобразовательных организациях в Московской области, за которыми осуществляется присмотр и уход в группах продленного дня (человек)</t>
  </si>
  <si>
    <t>Численность обучающихся, получающих образование по дополнительным общеразвивающим программам в частных общеобразовательных организациях в Московской области (человек)</t>
  </si>
  <si>
    <t>Численность обучающихся по уровням общего образования (человек), всего:</t>
  </si>
  <si>
    <t>Коли-чество дошколь-ных групп (шт.)</t>
  </si>
  <si>
    <t>Количество классов (классов-комплектов) (шт.)</t>
  </si>
  <si>
    <t>обучающиеся на уровне среднего общего образования</t>
  </si>
  <si>
    <t>Автономная некоммерческая негосударственная общеобразовательная организация Православная гимназия имени Преподобного Сергия Радонежского</t>
  </si>
  <si>
    <t>Частное общеобразовательное учреждение для детей-сирот и детей, оставшихся без попечения родителей, "Православный центр образования им. Преподобного Сергия"</t>
  </si>
  <si>
    <t>Общеобразовательная автономная некоммерческая организация "Школа "Дарование""</t>
  </si>
  <si>
    <t>городской</t>
  </si>
  <si>
    <t>сельский</t>
  </si>
  <si>
    <t>Фактическая средняя численность обучающихся в частных общеобразовательных организациях за период с 1 января по 31 августа 2020 года</t>
  </si>
  <si>
    <t>к постановлению главы Сергиево-</t>
  </si>
  <si>
    <t>Посадского городского округа</t>
  </si>
  <si>
    <t>от_____________ №_________</t>
  </si>
  <si>
    <t xml:space="preserve">Приложение №3 </t>
  </si>
  <si>
    <t>Заместитель главы администрации Сергиево-Посадского городского округа- начальник управления образования</t>
  </si>
  <si>
    <t>О.К. Дударева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</si>
</sst>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57">
    <xf numFmtId="0" fontId="0" fillId="0" borderId="0" xfId="0"/>
    <xf numFmtId="3" fontId="3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left" vertical="center" wrapText="1"/>
      <protection locked="0"/>
    </xf>
    <xf numFmtId="3" fontId="6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 wrapText="1"/>
    </xf>
    <xf numFmtId="3" fontId="8" fillId="0" borderId="0" xfId="1" applyNumberFormat="1" applyFont="1" applyFill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vertical="center" wrapText="1"/>
    </xf>
    <xf numFmtId="0" fontId="14" fillId="0" borderId="0" xfId="1" applyFont="1" applyFill="1" applyAlignment="1">
      <alignment vertical="center"/>
    </xf>
    <xf numFmtId="3" fontId="4" fillId="0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0" xfId="3" applyNumberFormat="1" applyFont="1" applyFill="1" applyBorder="1" applyAlignment="1">
      <alignment vertical="center" wrapText="1"/>
    </xf>
    <xf numFmtId="3" fontId="8" fillId="0" borderId="3" xfId="3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8" fillId="2" borderId="0" xfId="0" applyFont="1" applyFill="1" applyAlignment="1"/>
    <xf numFmtId="0" fontId="8" fillId="2" borderId="0" xfId="0" applyFont="1" applyFill="1" applyAlignment="1">
      <alignment horizontal="left"/>
    </xf>
    <xf numFmtId="0" fontId="14" fillId="0" borderId="3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vertical="center"/>
    </xf>
    <xf numFmtId="0" fontId="13" fillId="0" borderId="0" xfId="2" applyFont="1" applyFill="1" applyBorder="1" applyAlignment="1">
      <alignment horizontal="center" vertical="center" wrapText="1"/>
    </xf>
    <xf numFmtId="3" fontId="12" fillId="0" borderId="0" xfId="1" applyNumberFormat="1" applyFont="1" applyFill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textRotation="90" wrapText="1"/>
    </xf>
    <xf numFmtId="3" fontId="8" fillId="0" borderId="1" xfId="1" applyNumberFormat="1" applyFont="1" applyFill="1" applyBorder="1" applyAlignment="1">
      <alignment horizontal="center" vertical="center" textRotation="90" wrapText="1"/>
    </xf>
    <xf numFmtId="3" fontId="8" fillId="0" borderId="6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3" fillId="0" borderId="12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0" borderId="11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3" xfId="3"/>
    <cellStyle name="Обычный 3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30"/>
  <sheetViews>
    <sheetView tabSelected="1" view="pageBreakPreview" zoomScale="55" zoomScaleNormal="55" zoomScaleSheetLayoutView="55" workbookViewId="0">
      <selection activeCell="I6" sqref="I6:V6"/>
    </sheetView>
  </sheetViews>
  <sheetFormatPr defaultColWidth="10.44140625" defaultRowHeight="18" customHeight="1" x14ac:dyDescent="0.3"/>
  <cols>
    <col min="1" max="1" width="8.6640625" style="1" customWidth="1"/>
    <col min="2" max="2" width="38.5546875" style="2" customWidth="1"/>
    <col min="3" max="3" width="15.5546875" style="2" customWidth="1"/>
    <col min="4" max="4" width="8.109375" style="2" customWidth="1"/>
    <col min="5" max="5" width="17.6640625" style="2" customWidth="1"/>
    <col min="6" max="6" width="17.5546875" style="2" customWidth="1"/>
    <col min="7" max="7" width="12" style="2" customWidth="1"/>
    <col min="8" max="8" width="15.6640625" style="2" customWidth="1"/>
    <col min="9" max="9" width="20.5546875" style="2" customWidth="1"/>
    <col min="10" max="11" width="20.33203125" style="2" customWidth="1"/>
    <col min="12" max="12" width="21.44140625" style="2" customWidth="1"/>
    <col min="13" max="13" width="16" style="2" customWidth="1"/>
    <col min="14" max="14" width="21.44140625" style="2" customWidth="1"/>
    <col min="15" max="15" width="21.109375" style="2" customWidth="1"/>
    <col min="16" max="16" width="20.5546875" style="2" customWidth="1"/>
    <col min="17" max="17" width="20.109375" style="2" customWidth="1"/>
    <col min="18" max="18" width="21.109375" style="2" customWidth="1"/>
    <col min="19" max="19" width="22.44140625" style="2" customWidth="1"/>
    <col min="20" max="20" width="16.109375" style="2" customWidth="1"/>
    <col min="21" max="21" width="20.5546875" style="2" customWidth="1"/>
    <col min="22" max="22" width="19.5546875" style="2" customWidth="1"/>
    <col min="23" max="31" width="9.6640625" style="2" customWidth="1"/>
    <col min="32" max="40" width="11.33203125" style="2" customWidth="1"/>
    <col min="41" max="41" width="15.33203125" style="2" customWidth="1"/>
    <col min="42" max="42" width="20.5546875" style="2" customWidth="1"/>
    <col min="43" max="43" width="15.33203125" style="2" customWidth="1"/>
    <col min="44" max="44" width="20.6640625" style="2" customWidth="1"/>
    <col min="45" max="45" width="20.5546875" style="2" customWidth="1"/>
    <col min="46" max="46" width="21.109375" style="2" customWidth="1"/>
    <col min="47" max="47" width="15.33203125" style="2" customWidth="1"/>
    <col min="48" max="48" width="20.109375" style="2" customWidth="1"/>
    <col min="49" max="49" width="20.88671875" style="2" customWidth="1"/>
    <col min="50" max="50" width="22.44140625" style="2" customWidth="1"/>
    <col min="51" max="51" width="15.33203125" style="2" customWidth="1"/>
    <col min="52" max="52" width="20.109375" style="2" customWidth="1"/>
    <col min="53" max="63" width="24.5546875" style="2" customWidth="1"/>
    <col min="64" max="64" width="10.33203125" style="17" customWidth="1"/>
    <col min="65" max="65" width="9.5546875" style="17" customWidth="1"/>
    <col min="66" max="67" width="11.6640625" style="17" customWidth="1"/>
    <col min="68" max="68" width="10" style="17" customWidth="1"/>
    <col min="69" max="69" width="10.5546875" style="17" customWidth="1"/>
    <col min="70" max="70" width="19.88671875" style="17" customWidth="1"/>
    <col min="71" max="71" width="11.5546875" style="17" customWidth="1"/>
    <col min="72" max="72" width="12.44140625" style="17" customWidth="1"/>
    <col min="73" max="73" width="18" style="17" customWidth="1"/>
    <col min="74" max="74" width="20.109375" style="17" customWidth="1"/>
    <col min="75" max="75" width="16.5546875" style="17" customWidth="1"/>
    <col min="76" max="77" width="12.109375" style="17" customWidth="1"/>
    <col min="78" max="78" width="26.109375" style="17" customWidth="1"/>
    <col min="79" max="79" width="11.109375" style="17" customWidth="1"/>
    <col min="80" max="80" width="9.88671875" style="17" customWidth="1"/>
    <col min="81" max="82" width="12.109375" style="17" customWidth="1"/>
    <col min="83" max="83" width="20.88671875" style="17" customWidth="1"/>
    <col min="84" max="84" width="26.6640625" style="17" customWidth="1"/>
    <col min="85" max="85" width="18.44140625" style="17" customWidth="1"/>
    <col min="86" max="86" width="37.33203125" style="17" customWidth="1"/>
    <col min="87" max="87" width="26.6640625" style="17" customWidth="1"/>
    <col min="88" max="89" width="12.5546875" style="17" customWidth="1"/>
    <col min="90" max="90" width="29.109375" style="17" customWidth="1"/>
    <col min="91" max="91" width="19" style="17" customWidth="1"/>
    <col min="92" max="92" width="41" style="17" customWidth="1"/>
    <col min="93" max="93" width="11.33203125" style="17" customWidth="1"/>
    <col min="94" max="94" width="9.88671875" style="17" customWidth="1"/>
    <col min="95" max="96" width="13.109375" style="17" customWidth="1"/>
    <col min="97" max="97" width="25.88671875" style="17" customWidth="1"/>
    <col min="98" max="98" width="18.88671875" style="17" customWidth="1"/>
    <col min="99" max="99" width="37.5546875" style="17" customWidth="1"/>
    <col min="100" max="100" width="25" style="17" customWidth="1"/>
    <col min="101" max="101" width="22.6640625" style="17" customWidth="1"/>
    <col min="102" max="119" width="20.88671875" style="17" customWidth="1"/>
    <col min="120" max="122" width="23.33203125" style="17" customWidth="1"/>
    <col min="123" max="131" width="11.5546875" style="17" customWidth="1"/>
    <col min="132" max="137" width="20.88671875" style="17" customWidth="1"/>
    <col min="138" max="16384" width="10.44140625" style="1"/>
  </cols>
  <sheetData>
    <row r="1" spans="1:137" ht="18" customHeight="1" x14ac:dyDescent="0.35">
      <c r="R1" s="28" t="s">
        <v>77</v>
      </c>
      <c r="S1" s="28"/>
      <c r="T1" s="28"/>
      <c r="AA1" s="1"/>
      <c r="AB1" s="1"/>
      <c r="AC1" s="1"/>
      <c r="AD1" s="1"/>
    </row>
    <row r="2" spans="1:137" ht="18" customHeight="1" x14ac:dyDescent="0.35">
      <c r="R2" s="28" t="s">
        <v>74</v>
      </c>
      <c r="S2" s="28"/>
      <c r="T2" s="28"/>
      <c r="AA2" s="1"/>
      <c r="AB2" s="1"/>
      <c r="AC2" s="1"/>
      <c r="AD2" s="1"/>
    </row>
    <row r="3" spans="1:137" ht="21.75" customHeight="1" x14ac:dyDescent="0.35">
      <c r="R3" s="28" t="s">
        <v>75</v>
      </c>
      <c r="S3" s="28"/>
      <c r="T3" s="28"/>
      <c r="U3" s="16"/>
      <c r="AA3" s="1"/>
      <c r="AB3" s="1"/>
      <c r="AC3" s="1"/>
      <c r="AD3" s="1"/>
      <c r="AE3" s="16"/>
    </row>
    <row r="4" spans="1:137" ht="21" customHeight="1" x14ac:dyDescent="0.35">
      <c r="R4" s="29" t="s">
        <v>76</v>
      </c>
      <c r="S4" s="29"/>
      <c r="T4" s="29"/>
      <c r="U4" s="16"/>
      <c r="AA4" s="1"/>
      <c r="AB4" s="1"/>
      <c r="AC4" s="1"/>
      <c r="AD4" s="1"/>
      <c r="AE4" s="16"/>
    </row>
    <row r="5" spans="1:137" ht="21.75" customHeight="1" x14ac:dyDescent="0.3">
      <c r="AA5" s="34"/>
      <c r="AB5" s="34"/>
      <c r="AC5" s="34"/>
      <c r="AD5" s="16"/>
      <c r="AE5" s="16"/>
    </row>
    <row r="6" spans="1:137" ht="31.5" customHeight="1" x14ac:dyDescent="0.3">
      <c r="I6" s="35" t="s">
        <v>73</v>
      </c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AA6" s="16"/>
      <c r="AB6" s="16"/>
      <c r="AC6" s="16"/>
      <c r="AD6" s="16"/>
      <c r="AE6" s="16"/>
    </row>
    <row r="7" spans="1:137" ht="25.2" x14ac:dyDescent="0.3"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"/>
      <c r="AT7" s="1"/>
      <c r="AU7" s="1"/>
      <c r="AV7" s="16"/>
      <c r="AW7" s="1"/>
      <c r="AX7" s="1"/>
      <c r="AY7" s="1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"/>
      <c r="BK7" s="1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</row>
    <row r="8" spans="1:137" ht="21" x14ac:dyDescent="0.3">
      <c r="D8" s="14"/>
      <c r="E8" s="14"/>
      <c r="F8" s="14"/>
      <c r="G8" s="14"/>
      <c r="H8" s="14"/>
      <c r="I8" s="14"/>
      <c r="J8" s="14"/>
      <c r="K8" s="14"/>
      <c r="L8" s="14"/>
      <c r="M8" s="15"/>
      <c r="O8" s="15"/>
      <c r="P8" s="14"/>
      <c r="Q8" s="14"/>
      <c r="R8" s="14"/>
      <c r="S8" s="14"/>
      <c r="T8" s="15"/>
      <c r="V8" s="15"/>
      <c r="AE8" s="15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5"/>
      <c r="AS8" s="14"/>
      <c r="AT8" s="14"/>
      <c r="AU8" s="15"/>
      <c r="AW8" s="14"/>
      <c r="AX8" s="14"/>
      <c r="AY8" s="15"/>
      <c r="BJ8" s="14"/>
      <c r="BK8" s="1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</row>
    <row r="9" spans="1:137" ht="18.75" customHeight="1" x14ac:dyDescent="0.3">
      <c r="A9" s="43" t="s">
        <v>10</v>
      </c>
      <c r="B9" s="43" t="s">
        <v>9</v>
      </c>
      <c r="C9" s="43" t="s">
        <v>8</v>
      </c>
      <c r="D9" s="44" t="s">
        <v>66</v>
      </c>
      <c r="E9" s="45"/>
      <c r="F9" s="46"/>
      <c r="G9" s="40" t="s">
        <v>65</v>
      </c>
      <c r="H9" s="43" t="s">
        <v>64</v>
      </c>
      <c r="I9" s="55" t="s">
        <v>0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6" t="s">
        <v>0</v>
      </c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5" t="s">
        <v>0</v>
      </c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36" t="s">
        <v>0</v>
      </c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 t="s">
        <v>0</v>
      </c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 t="s">
        <v>63</v>
      </c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 t="s">
        <v>62</v>
      </c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</row>
    <row r="10" spans="1:137" s="13" customFormat="1" ht="48.75" customHeight="1" x14ac:dyDescent="0.3">
      <c r="A10" s="43"/>
      <c r="B10" s="43"/>
      <c r="C10" s="43"/>
      <c r="D10" s="47"/>
      <c r="E10" s="48"/>
      <c r="F10" s="49"/>
      <c r="G10" s="41"/>
      <c r="H10" s="43"/>
      <c r="I10" s="37" t="s">
        <v>61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 t="s">
        <v>61</v>
      </c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55" t="s">
        <v>60</v>
      </c>
      <c r="AT10" s="55"/>
      <c r="AU10" s="55"/>
      <c r="AV10" s="55"/>
      <c r="AW10" s="55"/>
      <c r="AX10" s="55"/>
      <c r="AY10" s="55"/>
      <c r="AZ10" s="55"/>
      <c r="BA10" s="55" t="s">
        <v>60</v>
      </c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36" t="s">
        <v>59</v>
      </c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 t="s">
        <v>58</v>
      </c>
      <c r="CB10" s="36"/>
      <c r="CC10" s="36"/>
      <c r="CD10" s="36"/>
      <c r="CE10" s="36"/>
      <c r="CF10" s="36"/>
      <c r="CG10" s="36"/>
      <c r="CH10" s="36"/>
      <c r="CI10" s="36"/>
      <c r="CJ10" s="36" t="s">
        <v>57</v>
      </c>
      <c r="CK10" s="36"/>
      <c r="CL10" s="36"/>
      <c r="CM10" s="36"/>
      <c r="CN10" s="36"/>
      <c r="CO10" s="36" t="s">
        <v>56</v>
      </c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</row>
    <row r="11" spans="1:137" s="12" customFormat="1" ht="39.75" customHeight="1" x14ac:dyDescent="0.3">
      <c r="A11" s="43"/>
      <c r="B11" s="43"/>
      <c r="C11" s="43"/>
      <c r="D11" s="50" t="s">
        <v>55</v>
      </c>
      <c r="E11" s="53" t="s">
        <v>0</v>
      </c>
      <c r="F11" s="54"/>
      <c r="G11" s="41"/>
      <c r="H11" s="43"/>
      <c r="I11" s="37" t="s">
        <v>54</v>
      </c>
      <c r="J11" s="37"/>
      <c r="K11" s="37"/>
      <c r="L11" s="37"/>
      <c r="M11" s="37"/>
      <c r="N11" s="37"/>
      <c r="O11" s="37"/>
      <c r="P11" s="37" t="s">
        <v>53</v>
      </c>
      <c r="Q11" s="37"/>
      <c r="R11" s="37"/>
      <c r="S11" s="37"/>
      <c r="T11" s="37"/>
      <c r="U11" s="37"/>
      <c r="V11" s="37"/>
      <c r="W11" s="37" t="s">
        <v>52</v>
      </c>
      <c r="X11" s="37"/>
      <c r="Y11" s="37"/>
      <c r="Z11" s="37"/>
      <c r="AA11" s="37"/>
      <c r="AB11" s="37"/>
      <c r="AC11" s="37"/>
      <c r="AD11" s="37"/>
      <c r="AE11" s="37"/>
      <c r="AF11" s="37" t="s">
        <v>52</v>
      </c>
      <c r="AG11" s="37"/>
      <c r="AH11" s="37"/>
      <c r="AI11" s="37"/>
      <c r="AJ11" s="37"/>
      <c r="AK11" s="37"/>
      <c r="AL11" s="37"/>
      <c r="AM11" s="37"/>
      <c r="AN11" s="37"/>
      <c r="AO11" s="37" t="s">
        <v>52</v>
      </c>
      <c r="AP11" s="37"/>
      <c r="AQ11" s="37"/>
      <c r="AR11" s="37"/>
      <c r="AS11" s="37" t="s">
        <v>54</v>
      </c>
      <c r="AT11" s="37"/>
      <c r="AU11" s="37"/>
      <c r="AV11" s="37"/>
      <c r="AW11" s="37" t="s">
        <v>53</v>
      </c>
      <c r="AX11" s="37"/>
      <c r="AY11" s="37"/>
      <c r="AZ11" s="37"/>
      <c r="BA11" s="37" t="s">
        <v>52</v>
      </c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6" t="s">
        <v>51</v>
      </c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 t="s">
        <v>51</v>
      </c>
      <c r="CB11" s="36"/>
      <c r="CC11" s="36"/>
      <c r="CD11" s="36"/>
      <c r="CE11" s="36"/>
      <c r="CF11" s="36"/>
      <c r="CG11" s="36"/>
      <c r="CH11" s="36"/>
      <c r="CI11" s="36"/>
      <c r="CJ11" s="36" t="s">
        <v>51</v>
      </c>
      <c r="CK11" s="36"/>
      <c r="CL11" s="36"/>
      <c r="CM11" s="36"/>
      <c r="CN11" s="36"/>
      <c r="CO11" s="36" t="s">
        <v>51</v>
      </c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</row>
    <row r="12" spans="1:137" s="13" customFormat="1" ht="18.75" customHeight="1" x14ac:dyDescent="0.3">
      <c r="A12" s="43"/>
      <c r="B12" s="43"/>
      <c r="C12" s="43"/>
      <c r="D12" s="51"/>
      <c r="E12" s="40" t="s">
        <v>50</v>
      </c>
      <c r="F12" s="40" t="s">
        <v>49</v>
      </c>
      <c r="G12" s="41"/>
      <c r="H12" s="43"/>
      <c r="I12" s="37" t="s">
        <v>44</v>
      </c>
      <c r="J12" s="37" t="s">
        <v>48</v>
      </c>
      <c r="K12" s="37" t="s">
        <v>43</v>
      </c>
      <c r="L12" s="37" t="s">
        <v>46</v>
      </c>
      <c r="M12" s="37" t="s">
        <v>39</v>
      </c>
      <c r="N12" s="37" t="s">
        <v>42</v>
      </c>
      <c r="O12" s="37" t="s">
        <v>45</v>
      </c>
      <c r="P12" s="37" t="s">
        <v>44</v>
      </c>
      <c r="Q12" s="37" t="s">
        <v>48</v>
      </c>
      <c r="R12" s="37" t="s">
        <v>43</v>
      </c>
      <c r="S12" s="37" t="s">
        <v>46</v>
      </c>
      <c r="T12" s="37" t="s">
        <v>39</v>
      </c>
      <c r="U12" s="37" t="s">
        <v>42</v>
      </c>
      <c r="V12" s="37" t="s">
        <v>45</v>
      </c>
      <c r="W12" s="37" t="s">
        <v>41</v>
      </c>
      <c r="X12" s="37"/>
      <c r="Y12" s="37"/>
      <c r="Z12" s="37"/>
      <c r="AA12" s="37"/>
      <c r="AB12" s="37"/>
      <c r="AC12" s="37"/>
      <c r="AD12" s="37"/>
      <c r="AE12" s="37"/>
      <c r="AF12" s="37" t="s">
        <v>47</v>
      </c>
      <c r="AG12" s="37"/>
      <c r="AH12" s="37"/>
      <c r="AI12" s="37"/>
      <c r="AJ12" s="37"/>
      <c r="AK12" s="37"/>
      <c r="AL12" s="37"/>
      <c r="AM12" s="37"/>
      <c r="AN12" s="37"/>
      <c r="AO12" s="37" t="s">
        <v>40</v>
      </c>
      <c r="AP12" s="37" t="s">
        <v>46</v>
      </c>
      <c r="AQ12" s="37" t="s">
        <v>39</v>
      </c>
      <c r="AR12" s="37" t="s">
        <v>45</v>
      </c>
      <c r="AS12" s="37" t="s">
        <v>44</v>
      </c>
      <c r="AT12" s="37" t="s">
        <v>43</v>
      </c>
      <c r="AU12" s="37" t="s">
        <v>39</v>
      </c>
      <c r="AV12" s="37" t="s">
        <v>42</v>
      </c>
      <c r="AW12" s="37" t="s">
        <v>44</v>
      </c>
      <c r="AX12" s="37" t="s">
        <v>43</v>
      </c>
      <c r="AY12" s="37" t="s">
        <v>39</v>
      </c>
      <c r="AZ12" s="37" t="s">
        <v>42</v>
      </c>
      <c r="BA12" s="37" t="s">
        <v>41</v>
      </c>
      <c r="BB12" s="37"/>
      <c r="BC12" s="37"/>
      <c r="BD12" s="37"/>
      <c r="BE12" s="37"/>
      <c r="BF12" s="37"/>
      <c r="BG12" s="37"/>
      <c r="BH12" s="37"/>
      <c r="BI12" s="37"/>
      <c r="BJ12" s="37" t="s">
        <v>40</v>
      </c>
      <c r="BK12" s="37" t="s">
        <v>39</v>
      </c>
      <c r="BL12" s="36" t="s">
        <v>38</v>
      </c>
      <c r="BM12" s="36"/>
      <c r="BN12" s="36"/>
      <c r="BO12" s="36"/>
      <c r="BP12" s="36"/>
      <c r="BQ12" s="36"/>
      <c r="BR12" s="36" t="s">
        <v>37</v>
      </c>
      <c r="BS12" s="36"/>
      <c r="BT12" s="36"/>
      <c r="BU12" s="36"/>
      <c r="BV12" s="36"/>
      <c r="BW12" s="36"/>
      <c r="BX12" s="36" t="s">
        <v>36</v>
      </c>
      <c r="BY12" s="36"/>
      <c r="BZ12" s="36" t="s">
        <v>35</v>
      </c>
      <c r="CA12" s="36" t="s">
        <v>38</v>
      </c>
      <c r="CB12" s="36"/>
      <c r="CC12" s="36"/>
      <c r="CD12" s="36"/>
      <c r="CE12" s="36" t="s">
        <v>37</v>
      </c>
      <c r="CF12" s="36"/>
      <c r="CG12" s="36"/>
      <c r="CH12" s="36"/>
      <c r="CI12" s="36" t="s">
        <v>35</v>
      </c>
      <c r="CJ12" s="36" t="s">
        <v>38</v>
      </c>
      <c r="CK12" s="36"/>
      <c r="CL12" s="36" t="s">
        <v>37</v>
      </c>
      <c r="CM12" s="36"/>
      <c r="CN12" s="36"/>
      <c r="CO12" s="36" t="s">
        <v>38</v>
      </c>
      <c r="CP12" s="36"/>
      <c r="CQ12" s="36"/>
      <c r="CR12" s="36"/>
      <c r="CS12" s="36" t="s">
        <v>37</v>
      </c>
      <c r="CT12" s="36"/>
      <c r="CU12" s="36"/>
      <c r="CV12" s="36" t="s">
        <v>36</v>
      </c>
      <c r="CW12" s="36" t="s">
        <v>35</v>
      </c>
      <c r="CX12" s="36" t="s">
        <v>34</v>
      </c>
      <c r="CY12" s="36" t="s">
        <v>0</v>
      </c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 t="s">
        <v>34</v>
      </c>
      <c r="DQ12" s="36" t="s">
        <v>0</v>
      </c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</row>
    <row r="13" spans="1:137" s="13" customFormat="1" ht="42.75" customHeight="1" x14ac:dyDescent="0.3">
      <c r="A13" s="43"/>
      <c r="B13" s="43"/>
      <c r="C13" s="43"/>
      <c r="D13" s="51"/>
      <c r="E13" s="41"/>
      <c r="F13" s="41"/>
      <c r="G13" s="41"/>
      <c r="H13" s="43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6"/>
      <c r="BM13" s="36"/>
      <c r="BN13" s="36"/>
      <c r="BO13" s="36"/>
      <c r="BP13" s="36"/>
      <c r="BQ13" s="36"/>
      <c r="BR13" s="36" t="s">
        <v>33</v>
      </c>
      <c r="BS13" s="36" t="s">
        <v>32</v>
      </c>
      <c r="BT13" s="36"/>
      <c r="BU13" s="36" t="s">
        <v>31</v>
      </c>
      <c r="BV13" s="36" t="s">
        <v>30</v>
      </c>
      <c r="BW13" s="36"/>
      <c r="BX13" s="36"/>
      <c r="BY13" s="36"/>
      <c r="BZ13" s="36"/>
      <c r="CA13" s="36"/>
      <c r="CB13" s="36"/>
      <c r="CC13" s="36"/>
      <c r="CD13" s="36"/>
      <c r="CE13" s="36" t="s">
        <v>33</v>
      </c>
      <c r="CF13" s="36" t="s">
        <v>32</v>
      </c>
      <c r="CG13" s="36" t="s">
        <v>31</v>
      </c>
      <c r="CH13" s="36" t="s">
        <v>30</v>
      </c>
      <c r="CI13" s="36"/>
      <c r="CJ13" s="36"/>
      <c r="CK13" s="36"/>
      <c r="CL13" s="36" t="s">
        <v>32</v>
      </c>
      <c r="CM13" s="36" t="s">
        <v>31</v>
      </c>
      <c r="CN13" s="36" t="s">
        <v>30</v>
      </c>
      <c r="CO13" s="36"/>
      <c r="CP13" s="36"/>
      <c r="CQ13" s="36"/>
      <c r="CR13" s="36"/>
      <c r="CS13" s="36" t="s">
        <v>32</v>
      </c>
      <c r="CT13" s="36" t="s">
        <v>31</v>
      </c>
      <c r="CU13" s="36" t="s">
        <v>30</v>
      </c>
      <c r="CV13" s="36"/>
      <c r="CW13" s="36"/>
      <c r="CX13" s="36"/>
      <c r="CY13" s="36" t="s">
        <v>29</v>
      </c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 t="s">
        <v>28</v>
      </c>
      <c r="DK13" s="36"/>
      <c r="DL13" s="36"/>
      <c r="DM13" s="36" t="s">
        <v>67</v>
      </c>
      <c r="DN13" s="36"/>
      <c r="DO13" s="36"/>
      <c r="DP13" s="36"/>
      <c r="DQ13" s="36" t="s">
        <v>29</v>
      </c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 t="s">
        <v>28</v>
      </c>
      <c r="EC13" s="36"/>
      <c r="ED13" s="36"/>
      <c r="EE13" s="36" t="s">
        <v>67</v>
      </c>
      <c r="EF13" s="36"/>
      <c r="EG13" s="36"/>
    </row>
    <row r="14" spans="1:137" s="21" customFormat="1" ht="21.75" customHeight="1" x14ac:dyDescent="0.3">
      <c r="A14" s="43"/>
      <c r="B14" s="43"/>
      <c r="C14" s="43"/>
      <c r="D14" s="51"/>
      <c r="E14" s="41"/>
      <c r="F14" s="41"/>
      <c r="G14" s="41"/>
      <c r="H14" s="43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9" t="s">
        <v>23</v>
      </c>
      <c r="X14" s="39" t="s">
        <v>22</v>
      </c>
      <c r="Y14" s="39" t="s">
        <v>21</v>
      </c>
      <c r="Z14" s="39" t="s">
        <v>20</v>
      </c>
      <c r="AA14" s="39" t="s">
        <v>19</v>
      </c>
      <c r="AB14" s="39" t="s">
        <v>18</v>
      </c>
      <c r="AC14" s="39" t="s">
        <v>17</v>
      </c>
      <c r="AD14" s="39" t="s">
        <v>16</v>
      </c>
      <c r="AE14" s="39" t="s">
        <v>15</v>
      </c>
      <c r="AF14" s="39" t="s">
        <v>23</v>
      </c>
      <c r="AG14" s="39" t="s">
        <v>22</v>
      </c>
      <c r="AH14" s="39" t="s">
        <v>21</v>
      </c>
      <c r="AI14" s="39" t="s">
        <v>20</v>
      </c>
      <c r="AJ14" s="39" t="s">
        <v>19</v>
      </c>
      <c r="AK14" s="39" t="s">
        <v>18</v>
      </c>
      <c r="AL14" s="39" t="s">
        <v>17</v>
      </c>
      <c r="AM14" s="39" t="s">
        <v>16</v>
      </c>
      <c r="AN14" s="39" t="s">
        <v>15</v>
      </c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9" t="s">
        <v>23</v>
      </c>
      <c r="BB14" s="39" t="s">
        <v>22</v>
      </c>
      <c r="BC14" s="39" t="s">
        <v>21</v>
      </c>
      <c r="BD14" s="39" t="s">
        <v>20</v>
      </c>
      <c r="BE14" s="39" t="s">
        <v>19</v>
      </c>
      <c r="BF14" s="39" t="s">
        <v>18</v>
      </c>
      <c r="BG14" s="39" t="s">
        <v>17</v>
      </c>
      <c r="BH14" s="39" t="s">
        <v>16</v>
      </c>
      <c r="BI14" s="39" t="s">
        <v>15</v>
      </c>
      <c r="BJ14" s="37"/>
      <c r="BK14" s="37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</row>
    <row r="15" spans="1:137" s="21" customFormat="1" ht="18.75" customHeight="1" x14ac:dyDescent="0.3">
      <c r="A15" s="43"/>
      <c r="B15" s="43"/>
      <c r="C15" s="43"/>
      <c r="D15" s="51"/>
      <c r="E15" s="41"/>
      <c r="F15" s="41"/>
      <c r="G15" s="41"/>
      <c r="H15" s="43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9"/>
      <c r="BB15" s="39"/>
      <c r="BC15" s="39"/>
      <c r="BD15" s="39"/>
      <c r="BE15" s="39"/>
      <c r="BF15" s="39"/>
      <c r="BG15" s="39"/>
      <c r="BH15" s="39"/>
      <c r="BI15" s="39"/>
      <c r="BJ15" s="37"/>
      <c r="BK15" s="37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 t="s">
        <v>26</v>
      </c>
      <c r="CZ15" s="36" t="s">
        <v>25</v>
      </c>
      <c r="DA15" s="36" t="s">
        <v>27</v>
      </c>
      <c r="DB15" s="36"/>
      <c r="DC15" s="36"/>
      <c r="DD15" s="36"/>
      <c r="DE15" s="36"/>
      <c r="DF15" s="36"/>
      <c r="DG15" s="36"/>
      <c r="DH15" s="36"/>
      <c r="DI15" s="36"/>
      <c r="DJ15" s="36" t="s">
        <v>26</v>
      </c>
      <c r="DK15" s="36" t="s">
        <v>25</v>
      </c>
      <c r="DL15" s="36" t="s">
        <v>24</v>
      </c>
      <c r="DM15" s="36" t="s">
        <v>26</v>
      </c>
      <c r="DN15" s="36" t="s">
        <v>25</v>
      </c>
      <c r="DO15" s="36" t="s">
        <v>24</v>
      </c>
      <c r="DP15" s="36"/>
      <c r="DQ15" s="36" t="s">
        <v>26</v>
      </c>
      <c r="DR15" s="36" t="s">
        <v>25</v>
      </c>
      <c r="DS15" s="36" t="s">
        <v>27</v>
      </c>
      <c r="DT15" s="36"/>
      <c r="DU15" s="36"/>
      <c r="DV15" s="36"/>
      <c r="DW15" s="36"/>
      <c r="DX15" s="36"/>
      <c r="DY15" s="36"/>
      <c r="DZ15" s="36"/>
      <c r="EA15" s="36"/>
      <c r="EB15" s="36" t="s">
        <v>26</v>
      </c>
      <c r="EC15" s="36" t="s">
        <v>25</v>
      </c>
      <c r="ED15" s="36" t="s">
        <v>24</v>
      </c>
      <c r="EE15" s="36" t="s">
        <v>26</v>
      </c>
      <c r="EF15" s="36" t="s">
        <v>25</v>
      </c>
      <c r="EG15" s="36" t="s">
        <v>24</v>
      </c>
    </row>
    <row r="16" spans="1:137" s="21" customFormat="1" ht="15" customHeight="1" x14ac:dyDescent="0.3">
      <c r="A16" s="43"/>
      <c r="B16" s="43"/>
      <c r="C16" s="43"/>
      <c r="D16" s="51"/>
      <c r="E16" s="41"/>
      <c r="F16" s="41"/>
      <c r="G16" s="41"/>
      <c r="H16" s="43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9"/>
      <c r="BB16" s="39"/>
      <c r="BC16" s="39"/>
      <c r="BD16" s="39"/>
      <c r="BE16" s="39"/>
      <c r="BF16" s="39"/>
      <c r="BG16" s="39"/>
      <c r="BH16" s="39"/>
      <c r="BI16" s="39"/>
      <c r="BJ16" s="37"/>
      <c r="BK16" s="37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</row>
    <row r="17" spans="1:137" s="21" customFormat="1" ht="18.75" customHeight="1" x14ac:dyDescent="0.3">
      <c r="A17" s="43"/>
      <c r="B17" s="43"/>
      <c r="C17" s="43"/>
      <c r="D17" s="51"/>
      <c r="E17" s="41"/>
      <c r="F17" s="41"/>
      <c r="G17" s="41"/>
      <c r="H17" s="43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9"/>
      <c r="BB17" s="39"/>
      <c r="BC17" s="39"/>
      <c r="BD17" s="39"/>
      <c r="BE17" s="39"/>
      <c r="BF17" s="39"/>
      <c r="BG17" s="39"/>
      <c r="BH17" s="39"/>
      <c r="BI17" s="39"/>
      <c r="BJ17" s="37"/>
      <c r="BK17" s="37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8" t="s">
        <v>23</v>
      </c>
      <c r="DB17" s="38" t="s">
        <v>22</v>
      </c>
      <c r="DC17" s="38" t="s">
        <v>21</v>
      </c>
      <c r="DD17" s="38" t="s">
        <v>20</v>
      </c>
      <c r="DE17" s="38" t="s">
        <v>19</v>
      </c>
      <c r="DF17" s="38" t="s">
        <v>18</v>
      </c>
      <c r="DG17" s="38" t="s">
        <v>17</v>
      </c>
      <c r="DH17" s="38" t="s">
        <v>16</v>
      </c>
      <c r="DI17" s="38" t="s">
        <v>15</v>
      </c>
      <c r="DJ17" s="36"/>
      <c r="DK17" s="36"/>
      <c r="DL17" s="36"/>
      <c r="DM17" s="36"/>
      <c r="DN17" s="36"/>
      <c r="DO17" s="36"/>
      <c r="DP17" s="36"/>
      <c r="DQ17" s="36"/>
      <c r="DR17" s="36"/>
      <c r="DS17" s="38" t="s">
        <v>23</v>
      </c>
      <c r="DT17" s="38" t="s">
        <v>22</v>
      </c>
      <c r="DU17" s="38" t="s">
        <v>21</v>
      </c>
      <c r="DV17" s="38" t="s">
        <v>20</v>
      </c>
      <c r="DW17" s="38" t="s">
        <v>19</v>
      </c>
      <c r="DX17" s="38" t="s">
        <v>18</v>
      </c>
      <c r="DY17" s="38" t="s">
        <v>17</v>
      </c>
      <c r="DZ17" s="38" t="s">
        <v>16</v>
      </c>
      <c r="EA17" s="38" t="s">
        <v>15</v>
      </c>
      <c r="EB17" s="36"/>
      <c r="EC17" s="36"/>
      <c r="ED17" s="36"/>
      <c r="EE17" s="36"/>
      <c r="EF17" s="36"/>
      <c r="EG17" s="36"/>
    </row>
    <row r="18" spans="1:137" s="21" customFormat="1" ht="232.5" customHeight="1" x14ac:dyDescent="0.3">
      <c r="A18" s="43"/>
      <c r="B18" s="43"/>
      <c r="C18" s="43"/>
      <c r="D18" s="51"/>
      <c r="E18" s="41"/>
      <c r="F18" s="41"/>
      <c r="G18" s="41"/>
      <c r="H18" s="43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9"/>
      <c r="BB18" s="39"/>
      <c r="BC18" s="39"/>
      <c r="BD18" s="39"/>
      <c r="BE18" s="39"/>
      <c r="BF18" s="39"/>
      <c r="BG18" s="39"/>
      <c r="BH18" s="39"/>
      <c r="BI18" s="39"/>
      <c r="BJ18" s="37"/>
      <c r="BK18" s="37"/>
      <c r="BL18" s="36" t="s">
        <v>13</v>
      </c>
      <c r="BM18" s="36" t="s">
        <v>12</v>
      </c>
      <c r="BN18" s="36" t="s">
        <v>11</v>
      </c>
      <c r="BO18" s="36" t="s">
        <v>14</v>
      </c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 t="s">
        <v>12</v>
      </c>
      <c r="CB18" s="36" t="s">
        <v>11</v>
      </c>
      <c r="CC18" s="36" t="s">
        <v>14</v>
      </c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 t="s">
        <v>12</v>
      </c>
      <c r="CP18" s="36" t="s">
        <v>11</v>
      </c>
      <c r="CQ18" s="36" t="s">
        <v>14</v>
      </c>
      <c r="CR18" s="36"/>
      <c r="CS18" s="36"/>
      <c r="CT18" s="36"/>
      <c r="CU18" s="36"/>
      <c r="CV18" s="36"/>
      <c r="CW18" s="36"/>
      <c r="CX18" s="36"/>
      <c r="CY18" s="36"/>
      <c r="CZ18" s="36"/>
      <c r="DA18" s="38"/>
      <c r="DB18" s="38"/>
      <c r="DC18" s="38"/>
      <c r="DD18" s="38"/>
      <c r="DE18" s="38"/>
      <c r="DF18" s="38"/>
      <c r="DG18" s="38"/>
      <c r="DH18" s="38"/>
      <c r="DI18" s="38"/>
      <c r="DJ18" s="36"/>
      <c r="DK18" s="36"/>
      <c r="DL18" s="36"/>
      <c r="DM18" s="36"/>
      <c r="DN18" s="36"/>
      <c r="DO18" s="36"/>
      <c r="DP18" s="36"/>
      <c r="DQ18" s="36"/>
      <c r="DR18" s="36"/>
      <c r="DS18" s="38"/>
      <c r="DT18" s="38"/>
      <c r="DU18" s="38"/>
      <c r="DV18" s="38"/>
      <c r="DW18" s="38"/>
      <c r="DX18" s="38"/>
      <c r="DY18" s="38"/>
      <c r="DZ18" s="38"/>
      <c r="EA18" s="38"/>
      <c r="EB18" s="36"/>
      <c r="EC18" s="36"/>
      <c r="ED18" s="36"/>
      <c r="EE18" s="36"/>
      <c r="EF18" s="36"/>
      <c r="EG18" s="36"/>
    </row>
    <row r="19" spans="1:137" s="21" customFormat="1" ht="101.25" customHeight="1" x14ac:dyDescent="0.3">
      <c r="A19" s="43"/>
      <c r="B19" s="43"/>
      <c r="C19" s="43"/>
      <c r="D19" s="52"/>
      <c r="E19" s="42"/>
      <c r="F19" s="42"/>
      <c r="G19" s="42"/>
      <c r="H19" s="43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9"/>
      <c r="BB19" s="39"/>
      <c r="BC19" s="39"/>
      <c r="BD19" s="39"/>
      <c r="BE19" s="39"/>
      <c r="BF19" s="39"/>
      <c r="BG19" s="39"/>
      <c r="BH19" s="39"/>
      <c r="BI19" s="39"/>
      <c r="BJ19" s="37"/>
      <c r="BK19" s="37"/>
      <c r="BL19" s="36"/>
      <c r="BM19" s="36"/>
      <c r="BN19" s="36"/>
      <c r="BO19" s="22" t="s">
        <v>13</v>
      </c>
      <c r="BP19" s="22" t="s">
        <v>12</v>
      </c>
      <c r="BQ19" s="22" t="s">
        <v>11</v>
      </c>
      <c r="BR19" s="22" t="s">
        <v>11</v>
      </c>
      <c r="BS19" s="22" t="s">
        <v>12</v>
      </c>
      <c r="BT19" s="22" t="s">
        <v>11</v>
      </c>
      <c r="BU19" s="22" t="s">
        <v>11</v>
      </c>
      <c r="BV19" s="22" t="s">
        <v>12</v>
      </c>
      <c r="BW19" s="22" t="s">
        <v>11</v>
      </c>
      <c r="BX19" s="22" t="s">
        <v>12</v>
      </c>
      <c r="BY19" s="22" t="s">
        <v>11</v>
      </c>
      <c r="BZ19" s="22" t="s">
        <v>11</v>
      </c>
      <c r="CA19" s="36"/>
      <c r="CB19" s="36"/>
      <c r="CC19" s="22" t="s">
        <v>12</v>
      </c>
      <c r="CD19" s="22" t="s">
        <v>11</v>
      </c>
      <c r="CE19" s="22" t="s">
        <v>11</v>
      </c>
      <c r="CF19" s="22" t="s">
        <v>11</v>
      </c>
      <c r="CG19" s="22" t="s">
        <v>11</v>
      </c>
      <c r="CH19" s="22" t="s">
        <v>11</v>
      </c>
      <c r="CI19" s="22" t="s">
        <v>11</v>
      </c>
      <c r="CJ19" s="22" t="s">
        <v>12</v>
      </c>
      <c r="CK19" s="22" t="s">
        <v>11</v>
      </c>
      <c r="CL19" s="22" t="s">
        <v>11</v>
      </c>
      <c r="CM19" s="22" t="s">
        <v>11</v>
      </c>
      <c r="CN19" s="22" t="s">
        <v>11</v>
      </c>
      <c r="CO19" s="36"/>
      <c r="CP19" s="36"/>
      <c r="CQ19" s="22" t="s">
        <v>12</v>
      </c>
      <c r="CR19" s="22" t="s">
        <v>11</v>
      </c>
      <c r="CS19" s="22" t="s">
        <v>11</v>
      </c>
      <c r="CT19" s="22" t="s">
        <v>11</v>
      </c>
      <c r="CU19" s="22" t="s">
        <v>11</v>
      </c>
      <c r="CV19" s="22" t="s">
        <v>11</v>
      </c>
      <c r="CW19" s="22" t="s">
        <v>11</v>
      </c>
      <c r="CX19" s="36"/>
      <c r="CY19" s="36"/>
      <c r="CZ19" s="36"/>
      <c r="DA19" s="38"/>
      <c r="DB19" s="38"/>
      <c r="DC19" s="38"/>
      <c r="DD19" s="38"/>
      <c r="DE19" s="38"/>
      <c r="DF19" s="38"/>
      <c r="DG19" s="38"/>
      <c r="DH19" s="38"/>
      <c r="DI19" s="38"/>
      <c r="DJ19" s="36"/>
      <c r="DK19" s="36"/>
      <c r="DL19" s="36"/>
      <c r="DM19" s="36"/>
      <c r="DN19" s="36"/>
      <c r="DO19" s="36"/>
      <c r="DP19" s="36"/>
      <c r="DQ19" s="36"/>
      <c r="DR19" s="36"/>
      <c r="DS19" s="38"/>
      <c r="DT19" s="38"/>
      <c r="DU19" s="38"/>
      <c r="DV19" s="38"/>
      <c r="DW19" s="38"/>
      <c r="DX19" s="38"/>
      <c r="DY19" s="38"/>
      <c r="DZ19" s="38"/>
      <c r="EA19" s="38"/>
      <c r="EB19" s="36"/>
      <c r="EC19" s="36"/>
      <c r="ED19" s="36"/>
      <c r="EE19" s="36"/>
      <c r="EF19" s="36"/>
      <c r="EG19" s="36"/>
    </row>
    <row r="20" spans="1:137" s="9" customFormat="1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  <c r="Q20" s="10">
        <v>17</v>
      </c>
      <c r="R20" s="10">
        <v>18</v>
      </c>
      <c r="S20" s="10">
        <v>19</v>
      </c>
      <c r="T20" s="10">
        <v>20</v>
      </c>
      <c r="U20" s="10">
        <v>21</v>
      </c>
      <c r="V20" s="10">
        <v>22</v>
      </c>
      <c r="W20" s="10">
        <v>23</v>
      </c>
      <c r="X20" s="10">
        <v>24</v>
      </c>
      <c r="Y20" s="10">
        <v>25</v>
      </c>
      <c r="Z20" s="10">
        <v>26</v>
      </c>
      <c r="AA20" s="10">
        <v>27</v>
      </c>
      <c r="AB20" s="10">
        <v>28</v>
      </c>
      <c r="AC20" s="10">
        <v>29</v>
      </c>
      <c r="AD20" s="10">
        <v>30</v>
      </c>
      <c r="AE20" s="10">
        <v>31</v>
      </c>
      <c r="AF20" s="10">
        <v>32</v>
      </c>
      <c r="AG20" s="10">
        <v>33</v>
      </c>
      <c r="AH20" s="10">
        <v>34</v>
      </c>
      <c r="AI20" s="10">
        <v>35</v>
      </c>
      <c r="AJ20" s="10">
        <v>36</v>
      </c>
      <c r="AK20" s="10">
        <v>37</v>
      </c>
      <c r="AL20" s="10">
        <v>38</v>
      </c>
      <c r="AM20" s="10">
        <v>39</v>
      </c>
      <c r="AN20" s="10">
        <v>40</v>
      </c>
      <c r="AO20" s="10">
        <v>41</v>
      </c>
      <c r="AP20" s="10">
        <v>42</v>
      </c>
      <c r="AQ20" s="10">
        <v>43</v>
      </c>
      <c r="AR20" s="10">
        <v>44</v>
      </c>
      <c r="AS20" s="10">
        <v>45</v>
      </c>
      <c r="AT20" s="10">
        <v>46</v>
      </c>
      <c r="AU20" s="10">
        <v>47</v>
      </c>
      <c r="AV20" s="10">
        <v>48</v>
      </c>
      <c r="AW20" s="10">
        <v>49</v>
      </c>
      <c r="AX20" s="10">
        <v>50</v>
      </c>
      <c r="AY20" s="10">
        <v>51</v>
      </c>
      <c r="AZ20" s="10">
        <v>52</v>
      </c>
      <c r="BA20" s="10">
        <v>53</v>
      </c>
      <c r="BB20" s="10">
        <v>54</v>
      </c>
      <c r="BC20" s="10">
        <v>55</v>
      </c>
      <c r="BD20" s="10">
        <v>56</v>
      </c>
      <c r="BE20" s="10">
        <v>57</v>
      </c>
      <c r="BF20" s="10">
        <v>58</v>
      </c>
      <c r="BG20" s="10">
        <v>59</v>
      </c>
      <c r="BH20" s="10">
        <v>60</v>
      </c>
      <c r="BI20" s="10">
        <v>61</v>
      </c>
      <c r="BJ20" s="10">
        <v>62</v>
      </c>
      <c r="BK20" s="10">
        <v>63</v>
      </c>
      <c r="BL20" s="10">
        <v>64</v>
      </c>
      <c r="BM20" s="10">
        <v>65</v>
      </c>
      <c r="BN20" s="10">
        <v>66</v>
      </c>
      <c r="BO20" s="10">
        <v>67</v>
      </c>
      <c r="BP20" s="10">
        <v>68</v>
      </c>
      <c r="BQ20" s="10">
        <v>69</v>
      </c>
      <c r="BR20" s="10">
        <v>70</v>
      </c>
      <c r="BS20" s="10">
        <v>71</v>
      </c>
      <c r="BT20" s="10">
        <v>72</v>
      </c>
      <c r="BU20" s="10">
        <v>73</v>
      </c>
      <c r="BV20" s="10">
        <v>74</v>
      </c>
      <c r="BW20" s="10">
        <v>75</v>
      </c>
      <c r="BX20" s="10">
        <v>76</v>
      </c>
      <c r="BY20" s="10">
        <v>77</v>
      </c>
      <c r="BZ20" s="10">
        <v>78</v>
      </c>
      <c r="CA20" s="10">
        <v>79</v>
      </c>
      <c r="CB20" s="10">
        <v>80</v>
      </c>
      <c r="CC20" s="10">
        <v>81</v>
      </c>
      <c r="CD20" s="10">
        <v>82</v>
      </c>
      <c r="CE20" s="10">
        <v>83</v>
      </c>
      <c r="CF20" s="10">
        <v>84</v>
      </c>
      <c r="CG20" s="10">
        <v>85</v>
      </c>
      <c r="CH20" s="10">
        <v>86</v>
      </c>
      <c r="CI20" s="10">
        <v>87</v>
      </c>
      <c r="CJ20" s="10">
        <v>88</v>
      </c>
      <c r="CK20" s="10">
        <v>89</v>
      </c>
      <c r="CL20" s="10">
        <v>90</v>
      </c>
      <c r="CM20" s="10">
        <v>91</v>
      </c>
      <c r="CN20" s="10">
        <v>92</v>
      </c>
      <c r="CO20" s="10">
        <v>93</v>
      </c>
      <c r="CP20" s="10">
        <v>94</v>
      </c>
      <c r="CQ20" s="10">
        <v>95</v>
      </c>
      <c r="CR20" s="10">
        <v>96</v>
      </c>
      <c r="CS20" s="10">
        <v>97</v>
      </c>
      <c r="CT20" s="10">
        <v>98</v>
      </c>
      <c r="CU20" s="10">
        <v>99</v>
      </c>
      <c r="CV20" s="10">
        <v>100</v>
      </c>
      <c r="CW20" s="10">
        <v>101</v>
      </c>
      <c r="CX20" s="10">
        <v>102</v>
      </c>
      <c r="CY20" s="10">
        <v>103</v>
      </c>
      <c r="CZ20" s="10">
        <v>104</v>
      </c>
      <c r="DA20" s="10">
        <v>105</v>
      </c>
      <c r="DB20" s="10">
        <v>106</v>
      </c>
      <c r="DC20" s="10">
        <v>107</v>
      </c>
      <c r="DD20" s="10">
        <v>108</v>
      </c>
      <c r="DE20" s="10">
        <v>109</v>
      </c>
      <c r="DF20" s="10">
        <v>110</v>
      </c>
      <c r="DG20" s="10">
        <v>111</v>
      </c>
      <c r="DH20" s="10">
        <v>112</v>
      </c>
      <c r="DI20" s="10">
        <v>113</v>
      </c>
      <c r="DJ20" s="10">
        <v>114</v>
      </c>
      <c r="DK20" s="10">
        <v>115</v>
      </c>
      <c r="DL20" s="10">
        <v>116</v>
      </c>
      <c r="DM20" s="10">
        <v>117</v>
      </c>
      <c r="DN20" s="10">
        <v>118</v>
      </c>
      <c r="DO20" s="10">
        <v>119</v>
      </c>
      <c r="DP20" s="10">
        <v>120</v>
      </c>
      <c r="DQ20" s="10">
        <v>121</v>
      </c>
      <c r="DR20" s="10">
        <v>122</v>
      </c>
      <c r="DS20" s="10">
        <v>123</v>
      </c>
      <c r="DT20" s="10">
        <v>124</v>
      </c>
      <c r="DU20" s="10">
        <v>125</v>
      </c>
      <c r="DV20" s="10">
        <v>126</v>
      </c>
      <c r="DW20" s="10">
        <v>127</v>
      </c>
      <c r="DX20" s="10">
        <v>128</v>
      </c>
      <c r="DY20" s="10">
        <v>129</v>
      </c>
      <c r="DZ20" s="10">
        <v>130</v>
      </c>
      <c r="EA20" s="10">
        <v>131</v>
      </c>
      <c r="EB20" s="10">
        <v>132</v>
      </c>
      <c r="EC20" s="10">
        <v>133</v>
      </c>
      <c r="ED20" s="10">
        <v>134</v>
      </c>
      <c r="EE20" s="10">
        <v>135</v>
      </c>
      <c r="EF20" s="10">
        <v>136</v>
      </c>
      <c r="EG20" s="10">
        <v>137</v>
      </c>
    </row>
    <row r="21" spans="1:137" s="9" customFormat="1" ht="108" x14ac:dyDescent="0.3">
      <c r="A21" s="11" t="s">
        <v>7</v>
      </c>
      <c r="B21" s="27" t="s">
        <v>68</v>
      </c>
      <c r="C21" s="10" t="s">
        <v>71</v>
      </c>
      <c r="D21" s="10">
        <f>E21+F21</f>
        <v>14</v>
      </c>
      <c r="E21" s="10">
        <v>14</v>
      </c>
      <c r="F21" s="10">
        <v>0</v>
      </c>
      <c r="G21" s="10">
        <v>0</v>
      </c>
      <c r="H21" s="20">
        <f>SUM(I21:CW21)</f>
        <v>300.2</v>
      </c>
      <c r="I21" s="20">
        <v>150</v>
      </c>
      <c r="J21" s="20"/>
      <c r="K21" s="20">
        <v>114.4</v>
      </c>
      <c r="L21" s="20"/>
      <c r="M21" s="20">
        <v>13.8</v>
      </c>
      <c r="N21" s="20">
        <v>22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>
        <f>SUM(CY21:DO21)</f>
        <v>30</v>
      </c>
      <c r="CY21" s="20">
        <v>20</v>
      </c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>
        <v>9</v>
      </c>
      <c r="DK21" s="20"/>
      <c r="DL21" s="20"/>
      <c r="DM21" s="20">
        <v>1</v>
      </c>
      <c r="DN21" s="20"/>
      <c r="DO21" s="20"/>
      <c r="DP21" s="20">
        <f>SUM(DQ21:EG21)</f>
        <v>112.6</v>
      </c>
      <c r="DQ21" s="20">
        <v>112.6</v>
      </c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</row>
    <row r="22" spans="1:137" s="9" customFormat="1" ht="108" x14ac:dyDescent="0.3">
      <c r="A22" s="11" t="s">
        <v>6</v>
      </c>
      <c r="B22" s="27" t="s">
        <v>69</v>
      </c>
      <c r="C22" s="10" t="s">
        <v>72</v>
      </c>
      <c r="D22" s="23">
        <f>E22+F22</f>
        <v>10</v>
      </c>
      <c r="E22" s="10">
        <v>8</v>
      </c>
      <c r="F22" s="10">
        <v>2</v>
      </c>
      <c r="G22" s="10">
        <v>2</v>
      </c>
      <c r="H22" s="20">
        <f>SUM(I22:CW22)</f>
        <v>73.099999999999994</v>
      </c>
      <c r="I22" s="20">
        <v>3</v>
      </c>
      <c r="J22" s="20">
        <v>7.6</v>
      </c>
      <c r="K22" s="20">
        <v>13.6</v>
      </c>
      <c r="L22" s="20">
        <v>16.399999999999999</v>
      </c>
      <c r="M22" s="20">
        <v>1</v>
      </c>
      <c r="N22" s="20"/>
      <c r="O22" s="20">
        <v>2.6</v>
      </c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>
        <v>0.4</v>
      </c>
      <c r="AD22" s="20"/>
      <c r="AE22" s="20"/>
      <c r="AF22" s="20"/>
      <c r="AG22" s="20"/>
      <c r="AH22" s="20"/>
      <c r="AI22" s="20"/>
      <c r="AJ22" s="20"/>
      <c r="AK22" s="20"/>
      <c r="AL22" s="20">
        <v>1</v>
      </c>
      <c r="AM22" s="20"/>
      <c r="AN22" s="20"/>
      <c r="AO22" s="20">
        <v>2</v>
      </c>
      <c r="AP22" s="20">
        <v>13</v>
      </c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>
        <v>4.4000000000000004</v>
      </c>
      <c r="CR22" s="20"/>
      <c r="CS22" s="20">
        <v>8.1</v>
      </c>
      <c r="CT22" s="20"/>
      <c r="CU22" s="20"/>
      <c r="CV22" s="20"/>
      <c r="CW22" s="20"/>
      <c r="CX22" s="20">
        <f t="shared" ref="CX22:CX23" si="0">SUM(CY22:DO22)</f>
        <v>61.1</v>
      </c>
      <c r="CY22" s="20">
        <v>12.6</v>
      </c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>
        <v>44.9</v>
      </c>
      <c r="DK22" s="20"/>
      <c r="DL22" s="20"/>
      <c r="DM22" s="20">
        <v>3.6</v>
      </c>
      <c r="DN22" s="20"/>
      <c r="DO22" s="20"/>
      <c r="DP22" s="20">
        <f>SUM(DQ22:EG22)</f>
        <v>0</v>
      </c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</row>
    <row r="23" spans="1:137" s="9" customFormat="1" ht="72" x14ac:dyDescent="0.3">
      <c r="A23" s="11" t="s">
        <v>5</v>
      </c>
      <c r="B23" s="27" t="s">
        <v>70</v>
      </c>
      <c r="C23" s="10" t="s">
        <v>71</v>
      </c>
      <c r="D23" s="23">
        <f>E23+F23</f>
        <v>16</v>
      </c>
      <c r="E23" s="10">
        <v>16</v>
      </c>
      <c r="F23" s="10">
        <v>0</v>
      </c>
      <c r="G23" s="10">
        <v>0</v>
      </c>
      <c r="H23" s="20">
        <f t="shared" ref="H23" si="1">SUM(I23:CW23)</f>
        <v>161.70000000000002</v>
      </c>
      <c r="I23" s="20">
        <v>87.4</v>
      </c>
      <c r="J23" s="20"/>
      <c r="K23" s="20">
        <v>66.2</v>
      </c>
      <c r="L23" s="20"/>
      <c r="M23" s="20"/>
      <c r="N23" s="20">
        <v>8.1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>
        <f t="shared" si="0"/>
        <v>161.70000000000002</v>
      </c>
      <c r="CY23" s="20">
        <v>87.4</v>
      </c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>
        <v>66.2</v>
      </c>
      <c r="DK23" s="20"/>
      <c r="DL23" s="20"/>
      <c r="DM23" s="20">
        <v>8.1</v>
      </c>
      <c r="DN23" s="20"/>
      <c r="DO23" s="20"/>
      <c r="DP23" s="20">
        <f t="shared" ref="DP23" si="2">SUM(DQ23:EG23)</f>
        <v>161.70000000000002</v>
      </c>
      <c r="DQ23" s="20">
        <v>87.4</v>
      </c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>
        <v>66.2</v>
      </c>
      <c r="EC23" s="20"/>
      <c r="ED23" s="20"/>
      <c r="EE23" s="20">
        <v>8.1</v>
      </c>
      <c r="EF23" s="20"/>
      <c r="EG23" s="20"/>
    </row>
    <row r="24" spans="1:137" s="3" customFormat="1" ht="22.5" customHeight="1" x14ac:dyDescent="0.3">
      <c r="A24" s="6"/>
      <c r="B24" s="8" t="s">
        <v>4</v>
      </c>
      <c r="C24" s="7" t="s">
        <v>1</v>
      </c>
      <c r="D24" s="6">
        <f>SUMIFS(D21:D23,$C$21:$C$23,"городской")</f>
        <v>30</v>
      </c>
      <c r="E24" s="6">
        <f t="shared" ref="E24:BP24" si="3">SUMIFS(E21:E23,$C$21:$C$23,"городской")</f>
        <v>30</v>
      </c>
      <c r="F24" s="6">
        <f t="shared" si="3"/>
        <v>0</v>
      </c>
      <c r="G24" s="6">
        <f t="shared" si="3"/>
        <v>0</v>
      </c>
      <c r="H24" s="26">
        <f t="shared" si="3"/>
        <v>461.9</v>
      </c>
      <c r="I24" s="26">
        <f>SUMIFS(I21:I23,$C$21:$C$23,"городской")</f>
        <v>237.4</v>
      </c>
      <c r="J24" s="26">
        <f t="shared" si="3"/>
        <v>0</v>
      </c>
      <c r="K24" s="26">
        <f t="shared" si="3"/>
        <v>180.60000000000002</v>
      </c>
      <c r="L24" s="26">
        <f t="shared" si="3"/>
        <v>0</v>
      </c>
      <c r="M24" s="26">
        <f t="shared" si="3"/>
        <v>13.8</v>
      </c>
      <c r="N24" s="26">
        <f t="shared" si="3"/>
        <v>30.1</v>
      </c>
      <c r="O24" s="26">
        <f t="shared" si="3"/>
        <v>0</v>
      </c>
      <c r="P24" s="26">
        <f t="shared" si="3"/>
        <v>0</v>
      </c>
      <c r="Q24" s="26">
        <f t="shared" si="3"/>
        <v>0</v>
      </c>
      <c r="R24" s="26">
        <f t="shared" si="3"/>
        <v>0</v>
      </c>
      <c r="S24" s="26">
        <f t="shared" si="3"/>
        <v>0</v>
      </c>
      <c r="T24" s="26">
        <f t="shared" si="3"/>
        <v>0</v>
      </c>
      <c r="U24" s="26">
        <f t="shared" si="3"/>
        <v>0</v>
      </c>
      <c r="V24" s="26">
        <f t="shared" si="3"/>
        <v>0</v>
      </c>
      <c r="W24" s="26">
        <f t="shared" si="3"/>
        <v>0</v>
      </c>
      <c r="X24" s="26">
        <f t="shared" si="3"/>
        <v>0</v>
      </c>
      <c r="Y24" s="26">
        <f t="shared" si="3"/>
        <v>0</v>
      </c>
      <c r="Z24" s="26">
        <f t="shared" si="3"/>
        <v>0</v>
      </c>
      <c r="AA24" s="26">
        <f t="shared" si="3"/>
        <v>0</v>
      </c>
      <c r="AB24" s="26">
        <f t="shared" si="3"/>
        <v>0</v>
      </c>
      <c r="AC24" s="26">
        <f t="shared" si="3"/>
        <v>0</v>
      </c>
      <c r="AD24" s="26">
        <f t="shared" si="3"/>
        <v>0</v>
      </c>
      <c r="AE24" s="26">
        <f t="shared" si="3"/>
        <v>0</v>
      </c>
      <c r="AF24" s="26">
        <f t="shared" si="3"/>
        <v>0</v>
      </c>
      <c r="AG24" s="26">
        <f t="shared" si="3"/>
        <v>0</v>
      </c>
      <c r="AH24" s="26">
        <f t="shared" si="3"/>
        <v>0</v>
      </c>
      <c r="AI24" s="26">
        <f t="shared" si="3"/>
        <v>0</v>
      </c>
      <c r="AJ24" s="26">
        <f t="shared" si="3"/>
        <v>0</v>
      </c>
      <c r="AK24" s="26">
        <f t="shared" si="3"/>
        <v>0</v>
      </c>
      <c r="AL24" s="26">
        <f t="shared" si="3"/>
        <v>0</v>
      </c>
      <c r="AM24" s="26">
        <f t="shared" si="3"/>
        <v>0</v>
      </c>
      <c r="AN24" s="26">
        <f t="shared" si="3"/>
        <v>0</v>
      </c>
      <c r="AO24" s="26">
        <f t="shared" si="3"/>
        <v>0</v>
      </c>
      <c r="AP24" s="26">
        <f t="shared" si="3"/>
        <v>0</v>
      </c>
      <c r="AQ24" s="26">
        <f t="shared" si="3"/>
        <v>0</v>
      </c>
      <c r="AR24" s="26">
        <f t="shared" si="3"/>
        <v>0</v>
      </c>
      <c r="AS24" s="26">
        <f t="shared" si="3"/>
        <v>0</v>
      </c>
      <c r="AT24" s="26">
        <f t="shared" si="3"/>
        <v>0</v>
      </c>
      <c r="AU24" s="26">
        <f t="shared" si="3"/>
        <v>0</v>
      </c>
      <c r="AV24" s="26">
        <f t="shared" si="3"/>
        <v>0</v>
      </c>
      <c r="AW24" s="26">
        <f t="shared" si="3"/>
        <v>0</v>
      </c>
      <c r="AX24" s="26">
        <f t="shared" si="3"/>
        <v>0</v>
      </c>
      <c r="AY24" s="26">
        <f t="shared" si="3"/>
        <v>0</v>
      </c>
      <c r="AZ24" s="26">
        <f t="shared" si="3"/>
        <v>0</v>
      </c>
      <c r="BA24" s="26">
        <f t="shared" si="3"/>
        <v>0</v>
      </c>
      <c r="BB24" s="26">
        <f t="shared" si="3"/>
        <v>0</v>
      </c>
      <c r="BC24" s="26">
        <f t="shared" si="3"/>
        <v>0</v>
      </c>
      <c r="BD24" s="26">
        <f t="shared" si="3"/>
        <v>0</v>
      </c>
      <c r="BE24" s="26">
        <f t="shared" si="3"/>
        <v>0</v>
      </c>
      <c r="BF24" s="26">
        <f t="shared" si="3"/>
        <v>0</v>
      </c>
      <c r="BG24" s="26">
        <f t="shared" si="3"/>
        <v>0</v>
      </c>
      <c r="BH24" s="26">
        <f t="shared" si="3"/>
        <v>0</v>
      </c>
      <c r="BI24" s="26">
        <f t="shared" si="3"/>
        <v>0</v>
      </c>
      <c r="BJ24" s="26">
        <f t="shared" si="3"/>
        <v>0</v>
      </c>
      <c r="BK24" s="26">
        <f t="shared" si="3"/>
        <v>0</v>
      </c>
      <c r="BL24" s="26">
        <f t="shared" si="3"/>
        <v>0</v>
      </c>
      <c r="BM24" s="26">
        <f t="shared" si="3"/>
        <v>0</v>
      </c>
      <c r="BN24" s="26">
        <f t="shared" si="3"/>
        <v>0</v>
      </c>
      <c r="BO24" s="26">
        <f t="shared" si="3"/>
        <v>0</v>
      </c>
      <c r="BP24" s="26">
        <f t="shared" si="3"/>
        <v>0</v>
      </c>
      <c r="BQ24" s="26">
        <f t="shared" ref="BQ24:EB24" si="4">SUMIFS(BQ21:BQ23,$C$21:$C$23,"городской")</f>
        <v>0</v>
      </c>
      <c r="BR24" s="26">
        <f t="shared" si="4"/>
        <v>0</v>
      </c>
      <c r="BS24" s="26">
        <f t="shared" si="4"/>
        <v>0</v>
      </c>
      <c r="BT24" s="26">
        <f t="shared" si="4"/>
        <v>0</v>
      </c>
      <c r="BU24" s="26">
        <f t="shared" si="4"/>
        <v>0</v>
      </c>
      <c r="BV24" s="26">
        <f t="shared" si="4"/>
        <v>0</v>
      </c>
      <c r="BW24" s="26">
        <f t="shared" si="4"/>
        <v>0</v>
      </c>
      <c r="BX24" s="26">
        <f t="shared" si="4"/>
        <v>0</v>
      </c>
      <c r="BY24" s="26">
        <f t="shared" si="4"/>
        <v>0</v>
      </c>
      <c r="BZ24" s="26">
        <f t="shared" si="4"/>
        <v>0</v>
      </c>
      <c r="CA24" s="26">
        <f t="shared" si="4"/>
        <v>0</v>
      </c>
      <c r="CB24" s="26">
        <f t="shared" si="4"/>
        <v>0</v>
      </c>
      <c r="CC24" s="26">
        <f t="shared" si="4"/>
        <v>0</v>
      </c>
      <c r="CD24" s="26">
        <f t="shared" si="4"/>
        <v>0</v>
      </c>
      <c r="CE24" s="26">
        <f t="shared" si="4"/>
        <v>0</v>
      </c>
      <c r="CF24" s="26">
        <f t="shared" si="4"/>
        <v>0</v>
      </c>
      <c r="CG24" s="26">
        <f t="shared" si="4"/>
        <v>0</v>
      </c>
      <c r="CH24" s="26">
        <f t="shared" si="4"/>
        <v>0</v>
      </c>
      <c r="CI24" s="26">
        <f t="shared" si="4"/>
        <v>0</v>
      </c>
      <c r="CJ24" s="26">
        <f t="shared" si="4"/>
        <v>0</v>
      </c>
      <c r="CK24" s="26">
        <f t="shared" si="4"/>
        <v>0</v>
      </c>
      <c r="CL24" s="26">
        <f t="shared" si="4"/>
        <v>0</v>
      </c>
      <c r="CM24" s="26">
        <f t="shared" si="4"/>
        <v>0</v>
      </c>
      <c r="CN24" s="26">
        <f t="shared" si="4"/>
        <v>0</v>
      </c>
      <c r="CO24" s="26">
        <f t="shared" si="4"/>
        <v>0</v>
      </c>
      <c r="CP24" s="26">
        <f t="shared" si="4"/>
        <v>0</v>
      </c>
      <c r="CQ24" s="26">
        <f t="shared" si="4"/>
        <v>0</v>
      </c>
      <c r="CR24" s="26">
        <f t="shared" si="4"/>
        <v>0</v>
      </c>
      <c r="CS24" s="26">
        <f t="shared" si="4"/>
        <v>0</v>
      </c>
      <c r="CT24" s="26">
        <f t="shared" si="4"/>
        <v>0</v>
      </c>
      <c r="CU24" s="26">
        <f t="shared" si="4"/>
        <v>0</v>
      </c>
      <c r="CV24" s="26">
        <f t="shared" si="4"/>
        <v>0</v>
      </c>
      <c r="CW24" s="26">
        <f t="shared" si="4"/>
        <v>0</v>
      </c>
      <c r="CX24" s="26">
        <f t="shared" si="4"/>
        <v>191.70000000000002</v>
      </c>
      <c r="CY24" s="26">
        <f t="shared" si="4"/>
        <v>107.4</v>
      </c>
      <c r="CZ24" s="26">
        <f t="shared" si="4"/>
        <v>0</v>
      </c>
      <c r="DA24" s="26">
        <f t="shared" si="4"/>
        <v>0</v>
      </c>
      <c r="DB24" s="26">
        <f t="shared" si="4"/>
        <v>0</v>
      </c>
      <c r="DC24" s="26">
        <f t="shared" si="4"/>
        <v>0</v>
      </c>
      <c r="DD24" s="26">
        <f t="shared" si="4"/>
        <v>0</v>
      </c>
      <c r="DE24" s="26">
        <f t="shared" si="4"/>
        <v>0</v>
      </c>
      <c r="DF24" s="26">
        <f t="shared" si="4"/>
        <v>0</v>
      </c>
      <c r="DG24" s="26">
        <f t="shared" si="4"/>
        <v>0</v>
      </c>
      <c r="DH24" s="26">
        <f t="shared" si="4"/>
        <v>0</v>
      </c>
      <c r="DI24" s="26">
        <f t="shared" si="4"/>
        <v>0</v>
      </c>
      <c r="DJ24" s="26">
        <f t="shared" si="4"/>
        <v>75.2</v>
      </c>
      <c r="DK24" s="26">
        <f t="shared" si="4"/>
        <v>0</v>
      </c>
      <c r="DL24" s="26">
        <f t="shared" si="4"/>
        <v>0</v>
      </c>
      <c r="DM24" s="26">
        <f t="shared" si="4"/>
        <v>9.1</v>
      </c>
      <c r="DN24" s="26">
        <f t="shared" si="4"/>
        <v>0</v>
      </c>
      <c r="DO24" s="26">
        <f t="shared" si="4"/>
        <v>0</v>
      </c>
      <c r="DP24" s="26">
        <f t="shared" si="4"/>
        <v>274.3</v>
      </c>
      <c r="DQ24" s="26">
        <f t="shared" si="4"/>
        <v>200</v>
      </c>
      <c r="DR24" s="26">
        <f t="shared" si="4"/>
        <v>0</v>
      </c>
      <c r="DS24" s="26">
        <f t="shared" si="4"/>
        <v>0</v>
      </c>
      <c r="DT24" s="26">
        <f t="shared" si="4"/>
        <v>0</v>
      </c>
      <c r="DU24" s="26">
        <f t="shared" si="4"/>
        <v>0</v>
      </c>
      <c r="DV24" s="26">
        <f t="shared" si="4"/>
        <v>0</v>
      </c>
      <c r="DW24" s="26">
        <f t="shared" si="4"/>
        <v>0</v>
      </c>
      <c r="DX24" s="26">
        <f t="shared" si="4"/>
        <v>0</v>
      </c>
      <c r="DY24" s="26">
        <f t="shared" si="4"/>
        <v>0</v>
      </c>
      <c r="DZ24" s="26">
        <f t="shared" si="4"/>
        <v>0</v>
      </c>
      <c r="EA24" s="26">
        <f t="shared" si="4"/>
        <v>0</v>
      </c>
      <c r="EB24" s="26">
        <f t="shared" si="4"/>
        <v>66.2</v>
      </c>
      <c r="EC24" s="26">
        <f t="shared" ref="EC24:EG24" si="5">SUMIFS(EC21:EC23,$C$21:$C$23,"городской")</f>
        <v>0</v>
      </c>
      <c r="ED24" s="26">
        <f t="shared" si="5"/>
        <v>0</v>
      </c>
      <c r="EE24" s="26">
        <f t="shared" si="5"/>
        <v>8.1</v>
      </c>
      <c r="EF24" s="26">
        <f t="shared" si="5"/>
        <v>0</v>
      </c>
      <c r="EG24" s="26">
        <f t="shared" si="5"/>
        <v>0</v>
      </c>
    </row>
    <row r="25" spans="1:137" s="3" customFormat="1" ht="22.5" customHeight="1" x14ac:dyDescent="0.3">
      <c r="A25" s="6"/>
      <c r="B25" s="8" t="s">
        <v>3</v>
      </c>
      <c r="C25" s="7" t="s">
        <v>1</v>
      </c>
      <c r="D25" s="6">
        <f>SUMIFS(D21:D23,$C$21:$C$23,"сельский")</f>
        <v>10</v>
      </c>
      <c r="E25" s="6">
        <f t="shared" ref="E25:BP25" si="6">SUMIFS(E21:E23,$C$21:$C$23,"сельский")</f>
        <v>8</v>
      </c>
      <c r="F25" s="6">
        <f t="shared" si="6"/>
        <v>2</v>
      </c>
      <c r="G25" s="6">
        <f t="shared" si="6"/>
        <v>2</v>
      </c>
      <c r="H25" s="26">
        <f t="shared" si="6"/>
        <v>73.099999999999994</v>
      </c>
      <c r="I25" s="26">
        <f t="shared" si="6"/>
        <v>3</v>
      </c>
      <c r="J25" s="26">
        <f t="shared" si="6"/>
        <v>7.6</v>
      </c>
      <c r="K25" s="26">
        <f t="shared" si="6"/>
        <v>13.6</v>
      </c>
      <c r="L25" s="26">
        <f t="shared" si="6"/>
        <v>16.399999999999999</v>
      </c>
      <c r="M25" s="26">
        <f t="shared" si="6"/>
        <v>1</v>
      </c>
      <c r="N25" s="26">
        <f t="shared" si="6"/>
        <v>0</v>
      </c>
      <c r="O25" s="26">
        <f t="shared" si="6"/>
        <v>2.6</v>
      </c>
      <c r="P25" s="26">
        <f t="shared" si="6"/>
        <v>0</v>
      </c>
      <c r="Q25" s="26">
        <f t="shared" si="6"/>
        <v>0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26">
        <f t="shared" si="6"/>
        <v>0</v>
      </c>
      <c r="V25" s="26">
        <f t="shared" si="6"/>
        <v>0</v>
      </c>
      <c r="W25" s="26">
        <f t="shared" si="6"/>
        <v>0</v>
      </c>
      <c r="X25" s="26">
        <f t="shared" si="6"/>
        <v>0</v>
      </c>
      <c r="Y25" s="26">
        <f t="shared" si="6"/>
        <v>0</v>
      </c>
      <c r="Z25" s="26">
        <f t="shared" si="6"/>
        <v>0</v>
      </c>
      <c r="AA25" s="26">
        <f t="shared" si="6"/>
        <v>0</v>
      </c>
      <c r="AB25" s="26">
        <f t="shared" si="6"/>
        <v>0</v>
      </c>
      <c r="AC25" s="26">
        <f t="shared" si="6"/>
        <v>0.4</v>
      </c>
      <c r="AD25" s="26">
        <f t="shared" si="6"/>
        <v>0</v>
      </c>
      <c r="AE25" s="26">
        <f t="shared" si="6"/>
        <v>0</v>
      </c>
      <c r="AF25" s="26">
        <f t="shared" si="6"/>
        <v>0</v>
      </c>
      <c r="AG25" s="26">
        <f t="shared" si="6"/>
        <v>0</v>
      </c>
      <c r="AH25" s="26">
        <f t="shared" si="6"/>
        <v>0</v>
      </c>
      <c r="AI25" s="26">
        <f t="shared" si="6"/>
        <v>0</v>
      </c>
      <c r="AJ25" s="26">
        <f t="shared" si="6"/>
        <v>0</v>
      </c>
      <c r="AK25" s="26">
        <f t="shared" si="6"/>
        <v>0</v>
      </c>
      <c r="AL25" s="26">
        <f t="shared" si="6"/>
        <v>1</v>
      </c>
      <c r="AM25" s="26">
        <f t="shared" si="6"/>
        <v>0</v>
      </c>
      <c r="AN25" s="26">
        <f t="shared" si="6"/>
        <v>0</v>
      </c>
      <c r="AO25" s="26">
        <f t="shared" si="6"/>
        <v>2</v>
      </c>
      <c r="AP25" s="26">
        <f t="shared" si="6"/>
        <v>13</v>
      </c>
      <c r="AQ25" s="26">
        <f t="shared" si="6"/>
        <v>0</v>
      </c>
      <c r="AR25" s="26">
        <f t="shared" si="6"/>
        <v>0</v>
      </c>
      <c r="AS25" s="26">
        <f t="shared" si="6"/>
        <v>0</v>
      </c>
      <c r="AT25" s="26">
        <f t="shared" si="6"/>
        <v>0</v>
      </c>
      <c r="AU25" s="26">
        <f t="shared" si="6"/>
        <v>0</v>
      </c>
      <c r="AV25" s="26">
        <f t="shared" si="6"/>
        <v>0</v>
      </c>
      <c r="AW25" s="26">
        <f t="shared" si="6"/>
        <v>0</v>
      </c>
      <c r="AX25" s="26">
        <f t="shared" si="6"/>
        <v>0</v>
      </c>
      <c r="AY25" s="26">
        <f t="shared" si="6"/>
        <v>0</v>
      </c>
      <c r="AZ25" s="26">
        <f t="shared" si="6"/>
        <v>0</v>
      </c>
      <c r="BA25" s="26">
        <f t="shared" si="6"/>
        <v>0</v>
      </c>
      <c r="BB25" s="26">
        <f t="shared" si="6"/>
        <v>0</v>
      </c>
      <c r="BC25" s="26">
        <f t="shared" si="6"/>
        <v>0</v>
      </c>
      <c r="BD25" s="26">
        <f t="shared" si="6"/>
        <v>0</v>
      </c>
      <c r="BE25" s="26">
        <f t="shared" si="6"/>
        <v>0</v>
      </c>
      <c r="BF25" s="26">
        <f t="shared" si="6"/>
        <v>0</v>
      </c>
      <c r="BG25" s="26">
        <f t="shared" si="6"/>
        <v>0</v>
      </c>
      <c r="BH25" s="26">
        <f t="shared" si="6"/>
        <v>0</v>
      </c>
      <c r="BI25" s="26">
        <f t="shared" si="6"/>
        <v>0</v>
      </c>
      <c r="BJ25" s="26">
        <f t="shared" si="6"/>
        <v>0</v>
      </c>
      <c r="BK25" s="26">
        <f t="shared" si="6"/>
        <v>0</v>
      </c>
      <c r="BL25" s="26">
        <f t="shared" si="6"/>
        <v>0</v>
      </c>
      <c r="BM25" s="26">
        <f t="shared" si="6"/>
        <v>0</v>
      </c>
      <c r="BN25" s="26">
        <f t="shared" si="6"/>
        <v>0</v>
      </c>
      <c r="BO25" s="26">
        <f t="shared" si="6"/>
        <v>0</v>
      </c>
      <c r="BP25" s="26">
        <f t="shared" si="6"/>
        <v>0</v>
      </c>
      <c r="BQ25" s="26">
        <f t="shared" ref="BQ25:EB25" si="7">SUMIFS(BQ21:BQ23,$C$21:$C$23,"сельский")</f>
        <v>0</v>
      </c>
      <c r="BR25" s="26">
        <f t="shared" si="7"/>
        <v>0</v>
      </c>
      <c r="BS25" s="26">
        <f t="shared" si="7"/>
        <v>0</v>
      </c>
      <c r="BT25" s="26">
        <f t="shared" si="7"/>
        <v>0</v>
      </c>
      <c r="BU25" s="26">
        <f t="shared" si="7"/>
        <v>0</v>
      </c>
      <c r="BV25" s="26">
        <f t="shared" si="7"/>
        <v>0</v>
      </c>
      <c r="BW25" s="26">
        <f t="shared" si="7"/>
        <v>0</v>
      </c>
      <c r="BX25" s="26">
        <f t="shared" si="7"/>
        <v>0</v>
      </c>
      <c r="BY25" s="26">
        <f t="shared" si="7"/>
        <v>0</v>
      </c>
      <c r="BZ25" s="26">
        <f t="shared" si="7"/>
        <v>0</v>
      </c>
      <c r="CA25" s="26">
        <f t="shared" si="7"/>
        <v>0</v>
      </c>
      <c r="CB25" s="26">
        <f t="shared" si="7"/>
        <v>0</v>
      </c>
      <c r="CC25" s="26">
        <f t="shared" si="7"/>
        <v>0</v>
      </c>
      <c r="CD25" s="26">
        <f t="shared" si="7"/>
        <v>0</v>
      </c>
      <c r="CE25" s="26">
        <f t="shared" si="7"/>
        <v>0</v>
      </c>
      <c r="CF25" s="26">
        <f t="shared" si="7"/>
        <v>0</v>
      </c>
      <c r="CG25" s="26">
        <f t="shared" si="7"/>
        <v>0</v>
      </c>
      <c r="CH25" s="26">
        <f t="shared" si="7"/>
        <v>0</v>
      </c>
      <c r="CI25" s="26">
        <f t="shared" si="7"/>
        <v>0</v>
      </c>
      <c r="CJ25" s="26">
        <f t="shared" si="7"/>
        <v>0</v>
      </c>
      <c r="CK25" s="26">
        <f t="shared" si="7"/>
        <v>0</v>
      </c>
      <c r="CL25" s="26">
        <f t="shared" si="7"/>
        <v>0</v>
      </c>
      <c r="CM25" s="26">
        <f t="shared" si="7"/>
        <v>0</v>
      </c>
      <c r="CN25" s="26">
        <f t="shared" si="7"/>
        <v>0</v>
      </c>
      <c r="CO25" s="26">
        <f t="shared" si="7"/>
        <v>0</v>
      </c>
      <c r="CP25" s="26">
        <f t="shared" si="7"/>
        <v>0</v>
      </c>
      <c r="CQ25" s="26">
        <f t="shared" si="7"/>
        <v>4.4000000000000004</v>
      </c>
      <c r="CR25" s="26">
        <f t="shared" si="7"/>
        <v>0</v>
      </c>
      <c r="CS25" s="26">
        <f t="shared" si="7"/>
        <v>8.1</v>
      </c>
      <c r="CT25" s="26">
        <f t="shared" si="7"/>
        <v>0</v>
      </c>
      <c r="CU25" s="26">
        <f t="shared" si="7"/>
        <v>0</v>
      </c>
      <c r="CV25" s="26">
        <f t="shared" si="7"/>
        <v>0</v>
      </c>
      <c r="CW25" s="26">
        <f t="shared" si="7"/>
        <v>0</v>
      </c>
      <c r="CX25" s="26">
        <f t="shared" si="7"/>
        <v>61.1</v>
      </c>
      <c r="CY25" s="26">
        <f t="shared" si="7"/>
        <v>12.6</v>
      </c>
      <c r="CZ25" s="26">
        <f t="shared" si="7"/>
        <v>0</v>
      </c>
      <c r="DA25" s="26">
        <f t="shared" si="7"/>
        <v>0</v>
      </c>
      <c r="DB25" s="26">
        <f t="shared" si="7"/>
        <v>0</v>
      </c>
      <c r="DC25" s="26">
        <f t="shared" si="7"/>
        <v>0</v>
      </c>
      <c r="DD25" s="26">
        <f t="shared" si="7"/>
        <v>0</v>
      </c>
      <c r="DE25" s="26">
        <f t="shared" si="7"/>
        <v>0</v>
      </c>
      <c r="DF25" s="26">
        <f t="shared" si="7"/>
        <v>0</v>
      </c>
      <c r="DG25" s="26">
        <f t="shared" si="7"/>
        <v>0</v>
      </c>
      <c r="DH25" s="26">
        <f t="shared" si="7"/>
        <v>0</v>
      </c>
      <c r="DI25" s="26">
        <f t="shared" si="7"/>
        <v>0</v>
      </c>
      <c r="DJ25" s="26">
        <f t="shared" si="7"/>
        <v>44.9</v>
      </c>
      <c r="DK25" s="26">
        <f t="shared" si="7"/>
        <v>0</v>
      </c>
      <c r="DL25" s="26">
        <f t="shared" si="7"/>
        <v>0</v>
      </c>
      <c r="DM25" s="26">
        <f t="shared" si="7"/>
        <v>3.6</v>
      </c>
      <c r="DN25" s="26">
        <f t="shared" si="7"/>
        <v>0</v>
      </c>
      <c r="DO25" s="26">
        <f t="shared" si="7"/>
        <v>0</v>
      </c>
      <c r="DP25" s="26">
        <f t="shared" si="7"/>
        <v>0</v>
      </c>
      <c r="DQ25" s="26">
        <f t="shared" si="7"/>
        <v>0</v>
      </c>
      <c r="DR25" s="26">
        <f t="shared" si="7"/>
        <v>0</v>
      </c>
      <c r="DS25" s="26">
        <f t="shared" si="7"/>
        <v>0</v>
      </c>
      <c r="DT25" s="26">
        <f t="shared" si="7"/>
        <v>0</v>
      </c>
      <c r="DU25" s="26">
        <f t="shared" si="7"/>
        <v>0</v>
      </c>
      <c r="DV25" s="26">
        <f t="shared" si="7"/>
        <v>0</v>
      </c>
      <c r="DW25" s="26">
        <f t="shared" si="7"/>
        <v>0</v>
      </c>
      <c r="DX25" s="26">
        <f t="shared" si="7"/>
        <v>0</v>
      </c>
      <c r="DY25" s="26">
        <f t="shared" si="7"/>
        <v>0</v>
      </c>
      <c r="DZ25" s="26">
        <f t="shared" si="7"/>
        <v>0</v>
      </c>
      <c r="EA25" s="26">
        <f t="shared" si="7"/>
        <v>0</v>
      </c>
      <c r="EB25" s="26">
        <f t="shared" si="7"/>
        <v>0</v>
      </c>
      <c r="EC25" s="26">
        <f t="shared" ref="EC25:EG25" si="8">SUMIFS(EC21:EC23,$C$21:$C$23,"сельский")</f>
        <v>0</v>
      </c>
      <c r="ED25" s="26">
        <f t="shared" si="8"/>
        <v>0</v>
      </c>
      <c r="EE25" s="26">
        <f t="shared" si="8"/>
        <v>0</v>
      </c>
      <c r="EF25" s="26">
        <f t="shared" si="8"/>
        <v>0</v>
      </c>
      <c r="EG25" s="26">
        <f t="shared" si="8"/>
        <v>0</v>
      </c>
    </row>
    <row r="26" spans="1:137" s="3" customFormat="1" ht="22.5" customHeight="1" x14ac:dyDescent="0.3">
      <c r="A26" s="6"/>
      <c r="B26" s="5" t="s">
        <v>2</v>
      </c>
      <c r="C26" s="4" t="s">
        <v>1</v>
      </c>
      <c r="D26" s="6">
        <f>D25+D24</f>
        <v>40</v>
      </c>
      <c r="E26" s="6">
        <f t="shared" ref="E26:BP26" si="9">E25+E24</f>
        <v>38</v>
      </c>
      <c r="F26" s="6">
        <f t="shared" si="9"/>
        <v>2</v>
      </c>
      <c r="G26" s="6">
        <f t="shared" si="9"/>
        <v>2</v>
      </c>
      <c r="H26" s="26">
        <f t="shared" si="9"/>
        <v>535</v>
      </c>
      <c r="I26" s="26">
        <f t="shared" si="9"/>
        <v>240.4</v>
      </c>
      <c r="J26" s="26">
        <f t="shared" si="9"/>
        <v>7.6</v>
      </c>
      <c r="K26" s="26">
        <f t="shared" si="9"/>
        <v>194.20000000000002</v>
      </c>
      <c r="L26" s="26">
        <f t="shared" si="9"/>
        <v>16.399999999999999</v>
      </c>
      <c r="M26" s="26">
        <f t="shared" si="9"/>
        <v>14.8</v>
      </c>
      <c r="N26" s="26">
        <f t="shared" si="9"/>
        <v>30.1</v>
      </c>
      <c r="O26" s="26">
        <f t="shared" si="9"/>
        <v>2.6</v>
      </c>
      <c r="P26" s="26">
        <f t="shared" si="9"/>
        <v>0</v>
      </c>
      <c r="Q26" s="26">
        <f t="shared" si="9"/>
        <v>0</v>
      </c>
      <c r="R26" s="26">
        <f t="shared" si="9"/>
        <v>0</v>
      </c>
      <c r="S26" s="26">
        <f t="shared" si="9"/>
        <v>0</v>
      </c>
      <c r="T26" s="26">
        <f t="shared" si="9"/>
        <v>0</v>
      </c>
      <c r="U26" s="26">
        <f t="shared" si="9"/>
        <v>0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f t="shared" si="9"/>
        <v>0</v>
      </c>
      <c r="Z26" s="26">
        <f t="shared" si="9"/>
        <v>0</v>
      </c>
      <c r="AA26" s="26">
        <f t="shared" si="9"/>
        <v>0</v>
      </c>
      <c r="AB26" s="26">
        <f t="shared" si="9"/>
        <v>0</v>
      </c>
      <c r="AC26" s="26">
        <f t="shared" si="9"/>
        <v>0.4</v>
      </c>
      <c r="AD26" s="26">
        <f t="shared" si="9"/>
        <v>0</v>
      </c>
      <c r="AE26" s="26">
        <f t="shared" si="9"/>
        <v>0</v>
      </c>
      <c r="AF26" s="26">
        <f t="shared" si="9"/>
        <v>0</v>
      </c>
      <c r="AG26" s="26">
        <f t="shared" si="9"/>
        <v>0</v>
      </c>
      <c r="AH26" s="26">
        <f t="shared" si="9"/>
        <v>0</v>
      </c>
      <c r="AI26" s="26">
        <f t="shared" si="9"/>
        <v>0</v>
      </c>
      <c r="AJ26" s="26">
        <f t="shared" si="9"/>
        <v>0</v>
      </c>
      <c r="AK26" s="26">
        <f t="shared" si="9"/>
        <v>0</v>
      </c>
      <c r="AL26" s="26">
        <f t="shared" si="9"/>
        <v>1</v>
      </c>
      <c r="AM26" s="26">
        <f t="shared" si="9"/>
        <v>0</v>
      </c>
      <c r="AN26" s="26">
        <f t="shared" si="9"/>
        <v>0</v>
      </c>
      <c r="AO26" s="26">
        <f t="shared" si="9"/>
        <v>2</v>
      </c>
      <c r="AP26" s="26">
        <f t="shared" si="9"/>
        <v>13</v>
      </c>
      <c r="AQ26" s="26">
        <f t="shared" si="9"/>
        <v>0</v>
      </c>
      <c r="AR26" s="26">
        <f t="shared" si="9"/>
        <v>0</v>
      </c>
      <c r="AS26" s="26">
        <f t="shared" si="9"/>
        <v>0</v>
      </c>
      <c r="AT26" s="26">
        <f t="shared" si="9"/>
        <v>0</v>
      </c>
      <c r="AU26" s="26">
        <f t="shared" si="9"/>
        <v>0</v>
      </c>
      <c r="AV26" s="26">
        <f t="shared" si="9"/>
        <v>0</v>
      </c>
      <c r="AW26" s="26">
        <f t="shared" si="9"/>
        <v>0</v>
      </c>
      <c r="AX26" s="26">
        <f t="shared" si="9"/>
        <v>0</v>
      </c>
      <c r="AY26" s="26">
        <f t="shared" si="9"/>
        <v>0</v>
      </c>
      <c r="AZ26" s="26">
        <f t="shared" si="9"/>
        <v>0</v>
      </c>
      <c r="BA26" s="26">
        <f t="shared" si="9"/>
        <v>0</v>
      </c>
      <c r="BB26" s="26">
        <f t="shared" si="9"/>
        <v>0</v>
      </c>
      <c r="BC26" s="26">
        <f t="shared" si="9"/>
        <v>0</v>
      </c>
      <c r="BD26" s="26">
        <f t="shared" si="9"/>
        <v>0</v>
      </c>
      <c r="BE26" s="26">
        <f t="shared" si="9"/>
        <v>0</v>
      </c>
      <c r="BF26" s="26">
        <f t="shared" si="9"/>
        <v>0</v>
      </c>
      <c r="BG26" s="26">
        <f t="shared" si="9"/>
        <v>0</v>
      </c>
      <c r="BH26" s="26">
        <f t="shared" si="9"/>
        <v>0</v>
      </c>
      <c r="BI26" s="26">
        <f t="shared" si="9"/>
        <v>0</v>
      </c>
      <c r="BJ26" s="26">
        <f t="shared" si="9"/>
        <v>0</v>
      </c>
      <c r="BK26" s="26">
        <f t="shared" si="9"/>
        <v>0</v>
      </c>
      <c r="BL26" s="26">
        <f t="shared" si="9"/>
        <v>0</v>
      </c>
      <c r="BM26" s="26">
        <f t="shared" si="9"/>
        <v>0</v>
      </c>
      <c r="BN26" s="26">
        <f t="shared" si="9"/>
        <v>0</v>
      </c>
      <c r="BO26" s="26">
        <f t="shared" si="9"/>
        <v>0</v>
      </c>
      <c r="BP26" s="26">
        <f t="shared" si="9"/>
        <v>0</v>
      </c>
      <c r="BQ26" s="26">
        <f t="shared" ref="BQ26:EB26" si="10">BQ25+BQ24</f>
        <v>0</v>
      </c>
      <c r="BR26" s="26">
        <f t="shared" si="10"/>
        <v>0</v>
      </c>
      <c r="BS26" s="26">
        <f t="shared" si="10"/>
        <v>0</v>
      </c>
      <c r="BT26" s="26">
        <f t="shared" si="10"/>
        <v>0</v>
      </c>
      <c r="BU26" s="26">
        <f t="shared" si="10"/>
        <v>0</v>
      </c>
      <c r="BV26" s="26">
        <f t="shared" si="10"/>
        <v>0</v>
      </c>
      <c r="BW26" s="26">
        <f t="shared" si="10"/>
        <v>0</v>
      </c>
      <c r="BX26" s="26">
        <f t="shared" si="10"/>
        <v>0</v>
      </c>
      <c r="BY26" s="26">
        <f t="shared" si="10"/>
        <v>0</v>
      </c>
      <c r="BZ26" s="26">
        <f t="shared" si="10"/>
        <v>0</v>
      </c>
      <c r="CA26" s="26">
        <f t="shared" si="10"/>
        <v>0</v>
      </c>
      <c r="CB26" s="26">
        <f t="shared" si="10"/>
        <v>0</v>
      </c>
      <c r="CC26" s="26">
        <f t="shared" si="10"/>
        <v>0</v>
      </c>
      <c r="CD26" s="26">
        <f t="shared" si="10"/>
        <v>0</v>
      </c>
      <c r="CE26" s="26">
        <f t="shared" si="10"/>
        <v>0</v>
      </c>
      <c r="CF26" s="26">
        <f t="shared" si="10"/>
        <v>0</v>
      </c>
      <c r="CG26" s="26">
        <f t="shared" si="10"/>
        <v>0</v>
      </c>
      <c r="CH26" s="26">
        <f t="shared" si="10"/>
        <v>0</v>
      </c>
      <c r="CI26" s="26">
        <f t="shared" si="10"/>
        <v>0</v>
      </c>
      <c r="CJ26" s="26">
        <f t="shared" si="10"/>
        <v>0</v>
      </c>
      <c r="CK26" s="26">
        <f t="shared" si="10"/>
        <v>0</v>
      </c>
      <c r="CL26" s="26">
        <f t="shared" si="10"/>
        <v>0</v>
      </c>
      <c r="CM26" s="26">
        <f t="shared" si="10"/>
        <v>0</v>
      </c>
      <c r="CN26" s="26">
        <f t="shared" si="10"/>
        <v>0</v>
      </c>
      <c r="CO26" s="26">
        <f t="shared" si="10"/>
        <v>0</v>
      </c>
      <c r="CP26" s="26">
        <f t="shared" si="10"/>
        <v>0</v>
      </c>
      <c r="CQ26" s="26">
        <f t="shared" si="10"/>
        <v>4.4000000000000004</v>
      </c>
      <c r="CR26" s="26">
        <f t="shared" si="10"/>
        <v>0</v>
      </c>
      <c r="CS26" s="26">
        <f t="shared" si="10"/>
        <v>8.1</v>
      </c>
      <c r="CT26" s="26">
        <f t="shared" si="10"/>
        <v>0</v>
      </c>
      <c r="CU26" s="26">
        <f t="shared" si="10"/>
        <v>0</v>
      </c>
      <c r="CV26" s="26">
        <f t="shared" si="10"/>
        <v>0</v>
      </c>
      <c r="CW26" s="26">
        <f t="shared" si="10"/>
        <v>0</v>
      </c>
      <c r="CX26" s="26">
        <f t="shared" si="10"/>
        <v>252.8</v>
      </c>
      <c r="CY26" s="26">
        <f t="shared" si="10"/>
        <v>120</v>
      </c>
      <c r="CZ26" s="26">
        <f t="shared" si="10"/>
        <v>0</v>
      </c>
      <c r="DA26" s="26">
        <f t="shared" si="10"/>
        <v>0</v>
      </c>
      <c r="DB26" s="26">
        <f t="shared" si="10"/>
        <v>0</v>
      </c>
      <c r="DC26" s="26">
        <f t="shared" si="10"/>
        <v>0</v>
      </c>
      <c r="DD26" s="26">
        <f t="shared" si="10"/>
        <v>0</v>
      </c>
      <c r="DE26" s="26">
        <f t="shared" si="10"/>
        <v>0</v>
      </c>
      <c r="DF26" s="26">
        <f t="shared" si="10"/>
        <v>0</v>
      </c>
      <c r="DG26" s="26">
        <f t="shared" si="10"/>
        <v>0</v>
      </c>
      <c r="DH26" s="26">
        <f t="shared" si="10"/>
        <v>0</v>
      </c>
      <c r="DI26" s="26">
        <f t="shared" si="10"/>
        <v>0</v>
      </c>
      <c r="DJ26" s="26">
        <f t="shared" si="10"/>
        <v>120.1</v>
      </c>
      <c r="DK26" s="26">
        <f t="shared" si="10"/>
        <v>0</v>
      </c>
      <c r="DL26" s="26">
        <f t="shared" si="10"/>
        <v>0</v>
      </c>
      <c r="DM26" s="26">
        <f t="shared" si="10"/>
        <v>12.7</v>
      </c>
      <c r="DN26" s="26">
        <f t="shared" si="10"/>
        <v>0</v>
      </c>
      <c r="DO26" s="26">
        <f t="shared" si="10"/>
        <v>0</v>
      </c>
      <c r="DP26" s="26">
        <f t="shared" si="10"/>
        <v>274.3</v>
      </c>
      <c r="DQ26" s="26">
        <f t="shared" si="10"/>
        <v>200</v>
      </c>
      <c r="DR26" s="26">
        <f t="shared" si="10"/>
        <v>0</v>
      </c>
      <c r="DS26" s="26">
        <f t="shared" si="10"/>
        <v>0</v>
      </c>
      <c r="DT26" s="26">
        <f t="shared" si="10"/>
        <v>0</v>
      </c>
      <c r="DU26" s="26">
        <f t="shared" si="10"/>
        <v>0</v>
      </c>
      <c r="DV26" s="26">
        <f t="shared" si="10"/>
        <v>0</v>
      </c>
      <c r="DW26" s="26">
        <f t="shared" si="10"/>
        <v>0</v>
      </c>
      <c r="DX26" s="26">
        <f t="shared" si="10"/>
        <v>0</v>
      </c>
      <c r="DY26" s="26">
        <f t="shared" si="10"/>
        <v>0</v>
      </c>
      <c r="DZ26" s="26">
        <f t="shared" si="10"/>
        <v>0</v>
      </c>
      <c r="EA26" s="26">
        <f t="shared" si="10"/>
        <v>0</v>
      </c>
      <c r="EB26" s="26">
        <f t="shared" si="10"/>
        <v>66.2</v>
      </c>
      <c r="EC26" s="26">
        <f t="shared" ref="EC26:EG26" si="11">EC25+EC24</f>
        <v>0</v>
      </c>
      <c r="ED26" s="26">
        <f t="shared" si="11"/>
        <v>0</v>
      </c>
      <c r="EE26" s="26">
        <f t="shared" si="11"/>
        <v>8.1</v>
      </c>
      <c r="EF26" s="26">
        <f t="shared" si="11"/>
        <v>0</v>
      </c>
      <c r="EG26" s="26">
        <f t="shared" si="11"/>
        <v>0</v>
      </c>
    </row>
    <row r="27" spans="1:137" ht="17.399999999999999" x14ac:dyDescent="0.3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8"/>
      <c r="AH27" s="18"/>
      <c r="AI27" s="18"/>
      <c r="AJ27" s="18"/>
      <c r="AK27" s="18"/>
      <c r="AL27" s="18"/>
      <c r="AM27" s="18"/>
      <c r="AN27" s="18"/>
      <c r="AS27" s="18"/>
      <c r="AW27" s="18"/>
    </row>
    <row r="30" spans="1:137" ht="18" customHeight="1" x14ac:dyDescent="0.3">
      <c r="A30" s="32" t="s">
        <v>78</v>
      </c>
      <c r="B30" s="32"/>
      <c r="C30" s="32"/>
      <c r="D30" s="32"/>
      <c r="E30" s="32"/>
      <c r="F30" s="32"/>
      <c r="H30" s="33"/>
      <c r="I30" s="30"/>
      <c r="J30" s="30"/>
      <c r="K30" s="31" t="s">
        <v>79</v>
      </c>
      <c r="L30" s="17"/>
    </row>
  </sheetData>
  <mergeCells count="180">
    <mergeCell ref="A9:A19"/>
    <mergeCell ref="B9:B19"/>
    <mergeCell ref="C9:C19"/>
    <mergeCell ref="D9:F10"/>
    <mergeCell ref="G9:G19"/>
    <mergeCell ref="H9:H19"/>
    <mergeCell ref="D11:D19"/>
    <mergeCell ref="E11:F11"/>
    <mergeCell ref="DP9:EG11"/>
    <mergeCell ref="I10:AE10"/>
    <mergeCell ref="AF10:AR10"/>
    <mergeCell ref="AS10:AZ10"/>
    <mergeCell ref="BA10:BK10"/>
    <mergeCell ref="BL10:BZ10"/>
    <mergeCell ref="CA10:CI10"/>
    <mergeCell ref="CJ10:CN10"/>
    <mergeCell ref="CO10:CW10"/>
    <mergeCell ref="I11:O11"/>
    <mergeCell ref="I9:AE9"/>
    <mergeCell ref="AF9:AZ9"/>
    <mergeCell ref="BA9:BK9"/>
    <mergeCell ref="BL9:CI9"/>
    <mergeCell ref="CJ9:CW9"/>
    <mergeCell ref="CX9:DO11"/>
    <mergeCell ref="E12:E19"/>
    <mergeCell ref="F12:F19"/>
    <mergeCell ref="I12:I19"/>
    <mergeCell ref="J12:J19"/>
    <mergeCell ref="K12:K19"/>
    <mergeCell ref="AF12:AN13"/>
    <mergeCell ref="AO12:AO19"/>
    <mergeCell ref="AP12:AP19"/>
    <mergeCell ref="AQ12:AQ19"/>
    <mergeCell ref="AE14:AE19"/>
    <mergeCell ref="AF14:AF19"/>
    <mergeCell ref="AG14:AG19"/>
    <mergeCell ref="AH14:AH19"/>
    <mergeCell ref="AI14:AI19"/>
    <mergeCell ref="AJ14:AJ19"/>
    <mergeCell ref="P12:P19"/>
    <mergeCell ref="Q12:Q19"/>
    <mergeCell ref="R12:R19"/>
    <mergeCell ref="S12:S19"/>
    <mergeCell ref="T12:T19"/>
    <mergeCell ref="U12:U19"/>
    <mergeCell ref="L12:L19"/>
    <mergeCell ref="M12:M19"/>
    <mergeCell ref="N12:N19"/>
    <mergeCell ref="AD14:AD19"/>
    <mergeCell ref="P11:V11"/>
    <mergeCell ref="W11:AE11"/>
    <mergeCell ref="AF11:AN11"/>
    <mergeCell ref="AO11:AR11"/>
    <mergeCell ref="W14:W19"/>
    <mergeCell ref="X14:X19"/>
    <mergeCell ref="Y14:Y19"/>
    <mergeCell ref="Z14:Z19"/>
    <mergeCell ref="AA14:AA19"/>
    <mergeCell ref="CO11:CW11"/>
    <mergeCell ref="EB13:ED14"/>
    <mergeCell ref="EC15:EC19"/>
    <mergeCell ref="CG13:CG18"/>
    <mergeCell ref="ED15:ED19"/>
    <mergeCell ref="AS12:AS19"/>
    <mergeCell ref="AT12:AT19"/>
    <mergeCell ref="AU12:AU19"/>
    <mergeCell ref="AV12:AV19"/>
    <mergeCell ref="AW12:AW19"/>
    <mergeCell ref="AZ12:AZ19"/>
    <mergeCell ref="BE14:BE19"/>
    <mergeCell ref="BF14:BF19"/>
    <mergeCell ref="BA12:BI13"/>
    <mergeCell ref="DH17:DH19"/>
    <mergeCell ref="DY17:DY19"/>
    <mergeCell ref="DZ17:DZ19"/>
    <mergeCell ref="EA17:EA19"/>
    <mergeCell ref="DQ12:EG12"/>
    <mergeCell ref="BR13:BR18"/>
    <mergeCell ref="BS13:BT18"/>
    <mergeCell ref="BU13:BU18"/>
    <mergeCell ref="BV13:BW18"/>
    <mergeCell ref="CE13:CE18"/>
    <mergeCell ref="CJ11:CN11"/>
    <mergeCell ref="CB18:CB19"/>
    <mergeCell ref="CC18:CD18"/>
    <mergeCell ref="BG14:BG19"/>
    <mergeCell ref="BH14:BH19"/>
    <mergeCell ref="BI14:BI19"/>
    <mergeCell ref="CI12:CI18"/>
    <mergeCell ref="CJ12:CK18"/>
    <mergeCell ref="CL12:CN12"/>
    <mergeCell ref="BJ12:BJ19"/>
    <mergeCell ref="BK12:BK19"/>
    <mergeCell ref="DR15:DR19"/>
    <mergeCell ref="EE13:EG14"/>
    <mergeCell ref="DM13:DO14"/>
    <mergeCell ref="DQ13:EA14"/>
    <mergeCell ref="DW17:DW19"/>
    <mergeCell ref="DX17:DX19"/>
    <mergeCell ref="EE15:EE19"/>
    <mergeCell ref="EF15:EF19"/>
    <mergeCell ref="DS17:DS19"/>
    <mergeCell ref="DP12:DP19"/>
    <mergeCell ref="EG15:EG19"/>
    <mergeCell ref="DU17:DU19"/>
    <mergeCell ref="DV17:DV19"/>
    <mergeCell ref="DS15:EA16"/>
    <mergeCell ref="EB15:EB19"/>
    <mergeCell ref="DT17:DT19"/>
    <mergeCell ref="CZ15:CZ19"/>
    <mergeCell ref="DA15:DI16"/>
    <mergeCell ref="BA14:BA19"/>
    <mergeCell ref="BB14:BB19"/>
    <mergeCell ref="BM18:BM19"/>
    <mergeCell ref="BN18:BN19"/>
    <mergeCell ref="BO18:BQ18"/>
    <mergeCell ref="CA18:CA19"/>
    <mergeCell ref="BC14:BC19"/>
    <mergeCell ref="BD14:BD19"/>
    <mergeCell ref="CN13:CN18"/>
    <mergeCell ref="CS13:CS18"/>
    <mergeCell ref="CQ18:CR18"/>
    <mergeCell ref="CP18:CP19"/>
    <mergeCell ref="CW12:CW18"/>
    <mergeCell ref="CX12:CX19"/>
    <mergeCell ref="BL12:BQ17"/>
    <mergeCell ref="CF13:CF18"/>
    <mergeCell ref="DM15:DM19"/>
    <mergeCell ref="DN15:DN19"/>
    <mergeCell ref="CY13:DI14"/>
    <mergeCell ref="CU13:CU18"/>
    <mergeCell ref="DQ15:DQ19"/>
    <mergeCell ref="DG17:DG19"/>
    <mergeCell ref="CE12:CH12"/>
    <mergeCell ref="CH13:CH18"/>
    <mergeCell ref="CS12:CU12"/>
    <mergeCell ref="CO12:CR17"/>
    <mergeCell ref="CO18:CO19"/>
    <mergeCell ref="CT13:CT18"/>
    <mergeCell ref="DA17:DA19"/>
    <mergeCell ref="DB17:DB19"/>
    <mergeCell ref="DC17:DC19"/>
    <mergeCell ref="DD17:DD19"/>
    <mergeCell ref="DE17:DE19"/>
    <mergeCell ref="DF17:DF19"/>
    <mergeCell ref="CV12:CV18"/>
    <mergeCell ref="CL13:CL18"/>
    <mergeCell ref="CM13:CM18"/>
    <mergeCell ref="CY12:DO12"/>
    <mergeCell ref="DJ13:DL14"/>
    <mergeCell ref="DI17:DI19"/>
    <mergeCell ref="DO15:DO19"/>
    <mergeCell ref="DJ15:DJ19"/>
    <mergeCell ref="DK15:DK19"/>
    <mergeCell ref="CY15:CY19"/>
    <mergeCell ref="DL15:DL19"/>
    <mergeCell ref="AA5:AC5"/>
    <mergeCell ref="I6:V6"/>
    <mergeCell ref="BL18:BL19"/>
    <mergeCell ref="BR12:BW12"/>
    <mergeCell ref="BX12:BY18"/>
    <mergeCell ref="BZ12:BZ18"/>
    <mergeCell ref="CA12:CD17"/>
    <mergeCell ref="BA11:BK11"/>
    <mergeCell ref="BL11:BZ11"/>
    <mergeCell ref="CA11:CI11"/>
    <mergeCell ref="AR12:AR19"/>
    <mergeCell ref="O12:O19"/>
    <mergeCell ref="AS11:AV11"/>
    <mergeCell ref="AW11:AZ11"/>
    <mergeCell ref="V12:V19"/>
    <mergeCell ref="W12:AE13"/>
    <mergeCell ref="AX12:AX19"/>
    <mergeCell ref="AY12:AY19"/>
    <mergeCell ref="AK14:AK19"/>
    <mergeCell ref="AL14:AL19"/>
    <mergeCell ref="AM14:AM19"/>
    <mergeCell ref="AN14:AN19"/>
    <mergeCell ref="AB14:AB19"/>
    <mergeCell ref="AC14:AC19"/>
  </mergeCells>
  <pageMargins left="0.78740157480314965" right="0.39370078740157483" top="0.39370078740157483" bottom="0.39370078740157483" header="0" footer="0"/>
  <pageSetup paperSize="9" scale="35" orientation="landscape" horizontalDpi="4294967295" verticalDpi="4294967295" r:id="rId1"/>
  <headerFooter differentFirst="1">
    <oddHeader>&amp;C&amp;P</oddHeader>
  </headerFooter>
  <colBreaks count="5" manualBreakCount="5">
    <brk id="48" max="30" man="1"/>
    <brk id="63" max="1048575" man="1"/>
    <brk id="86" max="30" man="1"/>
    <brk id="101" max="1048575" man="1"/>
    <brk id="1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мес.</vt:lpstr>
      <vt:lpstr>'8 мес.'!Область_печати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2020-08-21T07:25:07Z</dcterms:modified>
</cp:coreProperties>
</file>